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5-Stöd till civilsamhället\Stöd till civilsamhället\B. Rutiner, mallar\Revidering av mallar 2020\Redo att publiceras\Budgetmallar\"/>
    </mc:Choice>
  </mc:AlternateContent>
  <bookViews>
    <workbookView xWindow="0" yWindow="0" windowWidth="19200" windowHeight="6132" activeTab="3"/>
  </bookViews>
  <sheets>
    <sheet name="ÅR 1" sheetId="1" r:id="rId1"/>
    <sheet name="ÅR 2" sheetId="2" r:id="rId2"/>
    <sheet name="ÅR 3" sheetId="5" r:id="rId3"/>
    <sheet name="Sammanställning" sheetId="4" r:id="rId4"/>
  </sheets>
  <definedNames>
    <definedName name="_xlnm.Print_Area" localSheetId="3">Sammanställning!$A$1:$N$24</definedName>
    <definedName name="_xlnm.Print_Area" localSheetId="0">'ÅR 1'!$A$1:$I$31</definedName>
    <definedName name="_xlnm.Print_Area" localSheetId="1">'ÅR 2'!$A$1:$Q$34</definedName>
    <definedName name="_xlnm.Print_Area" localSheetId="2">'ÅR 3'!$A$1:$Q$34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0" i="5"/>
  <c r="D15" i="5"/>
  <c r="D11" i="5"/>
  <c r="D12" i="5"/>
  <c r="D13" i="5"/>
  <c r="D14" i="5"/>
  <c r="D16" i="5"/>
  <c r="D17" i="5"/>
  <c r="D18" i="5"/>
  <c r="D19" i="5"/>
  <c r="E7" i="1"/>
  <c r="D10" i="1"/>
  <c r="D15" i="1"/>
  <c r="D11" i="1"/>
  <c r="D12" i="1"/>
  <c r="D13" i="1"/>
  <c r="D14" i="1"/>
  <c r="D16" i="1"/>
  <c r="D17" i="1"/>
  <c r="D18" i="1"/>
  <c r="D19" i="1"/>
  <c r="B7" i="1"/>
  <c r="D15" i="2"/>
  <c r="D11" i="2"/>
  <c r="D12" i="2"/>
  <c r="D13" i="2"/>
  <c r="D14" i="2"/>
  <c r="D16" i="2"/>
  <c r="D17" i="2"/>
  <c r="D18" i="2"/>
  <c r="D19" i="2"/>
  <c r="D7" i="1"/>
  <c r="F7" i="1"/>
  <c r="C19" i="1"/>
  <c r="B6" i="1"/>
  <c r="C19" i="2"/>
  <c r="D6" i="1"/>
  <c r="C19" i="5"/>
  <c r="E6" i="1"/>
  <c r="F6" i="1"/>
  <c r="B7" i="5"/>
  <c r="B6" i="5"/>
  <c r="F7" i="5"/>
  <c r="F6" i="5"/>
  <c r="B7" i="2"/>
  <c r="B6" i="2"/>
  <c r="D7" i="2"/>
  <c r="D6" i="2"/>
  <c r="F12" i="1"/>
  <c r="E12" i="2"/>
  <c r="F12" i="2"/>
  <c r="G12" i="2"/>
  <c r="I12" i="2"/>
  <c r="F13" i="1"/>
  <c r="E13" i="2"/>
  <c r="F13" i="2"/>
  <c r="G13" i="2"/>
  <c r="I13" i="2"/>
  <c r="F10" i="1"/>
  <c r="E10" i="2"/>
  <c r="F10" i="2"/>
  <c r="G10" i="2"/>
  <c r="I10" i="2"/>
  <c r="F11" i="1"/>
  <c r="E11" i="2"/>
  <c r="F11" i="2"/>
  <c r="G11" i="2"/>
  <c r="I11" i="2"/>
  <c r="F14" i="1"/>
  <c r="E14" i="2"/>
  <c r="F14" i="2"/>
  <c r="G14" i="2"/>
  <c r="I14" i="2"/>
  <c r="F15" i="1"/>
  <c r="E15" i="2"/>
  <c r="F15" i="2"/>
  <c r="G15" i="2"/>
  <c r="I15" i="2"/>
  <c r="F16" i="1"/>
  <c r="E16" i="2"/>
  <c r="F16" i="2"/>
  <c r="G16" i="2"/>
  <c r="I16" i="2"/>
  <c r="F17" i="1"/>
  <c r="E17" i="2"/>
  <c r="F17" i="2"/>
  <c r="G17" i="2"/>
  <c r="I17" i="2"/>
  <c r="F18" i="1"/>
  <c r="E18" i="2"/>
  <c r="F18" i="2"/>
  <c r="G18" i="2"/>
  <c r="I18" i="2"/>
  <c r="I19" i="2"/>
  <c r="P19" i="5"/>
  <c r="B4" i="5"/>
  <c r="B3" i="5"/>
  <c r="B2" i="5"/>
  <c r="B4" i="4"/>
  <c r="B3" i="4"/>
  <c r="B2" i="4"/>
  <c r="B4" i="2"/>
  <c r="B3" i="2"/>
  <c r="B2" i="2"/>
  <c r="D7" i="5"/>
  <c r="D6" i="5"/>
  <c r="F7" i="2"/>
  <c r="F6" i="2"/>
  <c r="H7" i="5"/>
  <c r="H6" i="5"/>
  <c r="H7" i="2"/>
  <c r="H6" i="2"/>
  <c r="F19" i="1"/>
  <c r="M10" i="4"/>
  <c r="M12" i="4"/>
  <c r="E18" i="5"/>
  <c r="F18" i="5"/>
  <c r="G18" i="5"/>
  <c r="I18" i="5"/>
  <c r="E10" i="5"/>
  <c r="F10" i="5"/>
  <c r="G10" i="5"/>
  <c r="I10" i="5"/>
  <c r="E11" i="5"/>
  <c r="F11" i="5"/>
  <c r="G11" i="5"/>
  <c r="I11" i="5"/>
  <c r="E12" i="5"/>
  <c r="F12" i="5"/>
  <c r="G12" i="5"/>
  <c r="I12" i="5"/>
  <c r="E13" i="5"/>
  <c r="F13" i="5"/>
  <c r="G13" i="5"/>
  <c r="I13" i="5"/>
  <c r="E14" i="5"/>
  <c r="F14" i="5"/>
  <c r="G14" i="5"/>
  <c r="I14" i="5"/>
  <c r="E15" i="5"/>
  <c r="F15" i="5"/>
  <c r="G15" i="5"/>
  <c r="I15" i="5"/>
  <c r="E16" i="5"/>
  <c r="F16" i="5"/>
  <c r="G16" i="5"/>
  <c r="I16" i="5"/>
  <c r="E17" i="5"/>
  <c r="F17" i="5"/>
  <c r="G17" i="5"/>
  <c r="I17" i="5"/>
  <c r="I19" i="5"/>
  <c r="M14" i="4"/>
  <c r="M15" i="4"/>
  <c r="R19" i="2"/>
  <c r="E19" i="1"/>
  <c r="F20" i="1"/>
  <c r="B6" i="4"/>
  <c r="D6" i="4"/>
  <c r="F6" i="4"/>
  <c r="H6" i="4"/>
  <c r="C6" i="4"/>
  <c r="E6" i="4"/>
  <c r="G6" i="4"/>
  <c r="I6" i="4"/>
  <c r="J6" i="4"/>
  <c r="B7" i="4"/>
  <c r="D7" i="4"/>
  <c r="F7" i="4"/>
  <c r="H7" i="4"/>
  <c r="C7" i="4"/>
  <c r="E7" i="4"/>
  <c r="G7" i="4"/>
  <c r="I7" i="4"/>
  <c r="J7" i="4"/>
  <c r="B8" i="4"/>
  <c r="D8" i="4"/>
  <c r="F8" i="4"/>
  <c r="H8" i="4"/>
  <c r="C8" i="4"/>
  <c r="E8" i="4"/>
  <c r="G8" i="4"/>
  <c r="I8" i="4"/>
  <c r="J8" i="4"/>
  <c r="B9" i="4"/>
  <c r="D9" i="4"/>
  <c r="F9" i="4"/>
  <c r="H9" i="4"/>
  <c r="C9" i="4"/>
  <c r="E9" i="4"/>
  <c r="G9" i="4"/>
  <c r="I9" i="4"/>
  <c r="J9" i="4"/>
  <c r="B10" i="4"/>
  <c r="D10" i="4"/>
  <c r="F10" i="4"/>
  <c r="H10" i="4"/>
  <c r="C10" i="4"/>
  <c r="E10" i="4"/>
  <c r="G10" i="4"/>
  <c r="I10" i="4"/>
  <c r="J10" i="4"/>
  <c r="B11" i="4"/>
  <c r="D11" i="4"/>
  <c r="F11" i="4"/>
  <c r="H11" i="4"/>
  <c r="C11" i="4"/>
  <c r="E11" i="4"/>
  <c r="G11" i="4"/>
  <c r="I11" i="4"/>
  <c r="J11" i="4"/>
  <c r="B12" i="4"/>
  <c r="D12" i="4"/>
  <c r="F12" i="4"/>
  <c r="H12" i="4"/>
  <c r="C12" i="4"/>
  <c r="E12" i="4"/>
  <c r="G12" i="4"/>
  <c r="I12" i="4"/>
  <c r="J12" i="4"/>
  <c r="B13" i="4"/>
  <c r="D13" i="4"/>
  <c r="F13" i="4"/>
  <c r="H13" i="4"/>
  <c r="C13" i="4"/>
  <c r="E13" i="4"/>
  <c r="G13" i="4"/>
  <c r="I13" i="4"/>
  <c r="J13" i="4"/>
  <c r="B14" i="4"/>
  <c r="D14" i="4"/>
  <c r="F14" i="4"/>
  <c r="H14" i="4"/>
  <c r="C14" i="4"/>
  <c r="E14" i="4"/>
  <c r="G14" i="4"/>
  <c r="I14" i="4"/>
  <c r="J14" i="4"/>
  <c r="J15" i="4"/>
  <c r="H15" i="4"/>
  <c r="I15" i="4"/>
  <c r="E15" i="4"/>
  <c r="F15" i="4"/>
  <c r="G15" i="4"/>
  <c r="C15" i="4"/>
  <c r="D15" i="4"/>
  <c r="B15" i="4"/>
  <c r="H19" i="5"/>
  <c r="G19" i="5"/>
  <c r="F19" i="5"/>
  <c r="E19" i="5"/>
  <c r="H19" i="2"/>
  <c r="G19" i="2"/>
  <c r="F19" i="2"/>
  <c r="E19" i="2"/>
  <c r="O10" i="4"/>
  <c r="N10" i="4"/>
  <c r="O12" i="4"/>
  <c r="D17" i="4"/>
  <c r="O11" i="4"/>
  <c r="N11" i="4"/>
  <c r="K14" i="4"/>
  <c r="J18" i="5"/>
  <c r="J18" i="2"/>
  <c r="G18" i="1"/>
  <c r="P19" i="2"/>
  <c r="O13" i="4"/>
  <c r="N13" i="4"/>
  <c r="R19" i="5"/>
  <c r="E9" i="5"/>
  <c r="E9" i="2"/>
  <c r="C22" i="4"/>
  <c r="E22" i="4"/>
  <c r="G22" i="4"/>
  <c r="H22" i="4"/>
  <c r="B15" i="1"/>
  <c r="K6" i="4"/>
  <c r="K13" i="4"/>
  <c r="J19" i="5"/>
  <c r="J17" i="5"/>
  <c r="J16" i="5"/>
  <c r="J15" i="5"/>
  <c r="B15" i="5"/>
  <c r="J14" i="5"/>
  <c r="J13" i="5"/>
  <c r="J12" i="5"/>
  <c r="J11" i="5"/>
  <c r="J10" i="5"/>
  <c r="J12" i="2"/>
  <c r="J13" i="2"/>
  <c r="J14" i="2"/>
  <c r="J15" i="2"/>
  <c r="J16" i="2"/>
  <c r="J17" i="2"/>
  <c r="J19" i="2"/>
  <c r="G19" i="1"/>
  <c r="G15" i="1"/>
  <c r="J11" i="2"/>
  <c r="J10" i="2"/>
  <c r="B15" i="2"/>
  <c r="G11" i="1"/>
  <c r="G12" i="1"/>
  <c r="G13" i="1"/>
  <c r="G14" i="1"/>
  <c r="G16" i="1"/>
  <c r="G17" i="1"/>
  <c r="G10" i="1"/>
  <c r="K7" i="4"/>
  <c r="K11" i="4"/>
  <c r="K12" i="4"/>
  <c r="K9" i="4"/>
  <c r="K8" i="4"/>
  <c r="K10" i="4"/>
  <c r="K15" i="4"/>
</calcChain>
</file>

<file path=xl/sharedStrings.xml><?xml version="1.0" encoding="utf-8"?>
<sst xmlns="http://schemas.openxmlformats.org/spreadsheetml/2006/main" count="137" uniqueCount="70">
  <si>
    <t>Budgetpost</t>
  </si>
  <si>
    <t>Total summa</t>
  </si>
  <si>
    <t>Namn på sökande organisation</t>
  </si>
  <si>
    <t>Organisationsnummer</t>
  </si>
  <si>
    <t>Diarienummer</t>
  </si>
  <si>
    <t xml:space="preserve">Ev. återbetalning ska ske till FBA:s bankonto, Danske Bank, bangiro nr; 870-8539, senast en vecka efter det datum bidaget ska slutredovisas. </t>
  </si>
  <si>
    <t xml:space="preserve">Diarienummer </t>
  </si>
  <si>
    <t>Endast de ofärgade cellerna går att fylla i</t>
  </si>
  <si>
    <t>Slutrapport 
ÅR 1-3</t>
  </si>
  <si>
    <t>5.5 Utrustning och lokalkostnader</t>
  </si>
  <si>
    <t>5.1 Personalkostnader</t>
  </si>
  <si>
    <t>5.2 Externa tjänster</t>
  </si>
  <si>
    <t>5.3 Resor, kost och logi</t>
  </si>
  <si>
    <t>5.4 Informationsspridning och kommunikation</t>
  </si>
  <si>
    <t>5.6 Vidareförmedling max 40 %</t>
  </si>
  <si>
    <t>5.7 Uppföljning och utvärdering</t>
  </si>
  <si>
    <t>Förbrukning i 
procent (%)</t>
  </si>
  <si>
    <t>Överskott (+) underskott (-)</t>
  </si>
  <si>
    <t>År1</t>
  </si>
  <si>
    <t>År2</t>
  </si>
  <si>
    <t>År3</t>
  </si>
  <si>
    <t>Totalt</t>
  </si>
  <si>
    <t>total slutrapport</t>
  </si>
  <si>
    <t>5.5 Utrustning och hyreskostnader</t>
  </si>
  <si>
    <t>5.8 Förvaltningskostnader</t>
  </si>
  <si>
    <t>5.7 Uppföljning, utvärdering och lärande</t>
  </si>
  <si>
    <t>5.6 Vidareförmedling (max 40 %)</t>
  </si>
  <si>
    <t>totalt 
beviljad</t>
  </si>
  <si>
    <t>överskott år 3</t>
  </si>
  <si>
    <t>överflytt år 1-2</t>
  </si>
  <si>
    <t>överflytt år 2-3</t>
  </si>
  <si>
    <t>ÅR 1</t>
  </si>
  <si>
    <t>ÅR 2</t>
  </si>
  <si>
    <t>ÅR 3</t>
  </si>
  <si>
    <t>Summa totalt 1-3 år</t>
  </si>
  <si>
    <t>Ansökt summa</t>
  </si>
  <si>
    <t>Beviljad summa</t>
  </si>
  <si>
    <t>Senast ändrad (ange datum)</t>
  </si>
  <si>
    <t>ÅÅÅÅ-MM-DD</t>
  </si>
  <si>
    <t>Budgetposter</t>
  </si>
  <si>
    <r>
      <t>Årsrapport
ÅR 1</t>
    </r>
    <r>
      <rPr>
        <b/>
        <sz val="8"/>
        <color rgb="FF7030A0"/>
        <rFont val="Arial"/>
        <family val="2"/>
      </rPr>
      <t/>
    </r>
  </si>
  <si>
    <t>Total summa ÅR 1</t>
  </si>
  <si>
    <t>Total summa ÅR 3</t>
  </si>
  <si>
    <t>Årsrapport 
ÅR 1</t>
  </si>
  <si>
    <t>Årsrapport 
ÅR 2</t>
  </si>
  <si>
    <t>Årsrapport 
ÅR 3</t>
  </si>
  <si>
    <t>Total summa ÅR 2</t>
  </si>
  <si>
    <t>Att disponera 
ÅR 2</t>
  </si>
  <si>
    <t xml:space="preserve">Sammanställning av budget - verksamhetsbidrag 3 år
</t>
  </si>
  <si>
    <t>Ej förbrukat bidrag vid slutrapport:</t>
  </si>
  <si>
    <t>Reviderad
budget ÅR 1</t>
  </si>
  <si>
    <t>Ansökt budget ÅR 1</t>
  </si>
  <si>
    <t>Reviderad
budget ÅR 3</t>
  </si>
  <si>
    <t>Ansökt budget år 3</t>
  </si>
  <si>
    <t>Att disponera 
ÅR 3</t>
  </si>
  <si>
    <r>
      <t>Reviderad
budget ÅR 3</t>
    </r>
    <r>
      <rPr>
        <b/>
        <i/>
        <sz val="9"/>
        <color rgb="FFFF0000"/>
        <rFont val="Arial"/>
        <family val="2"/>
      </rPr>
      <t/>
    </r>
  </si>
  <si>
    <t>Överskott (+)
underskott (-)</t>
  </si>
  <si>
    <t>Ansökt budget år 2</t>
  </si>
  <si>
    <t>Reviderad
budget ÅR 2</t>
  </si>
  <si>
    <r>
      <t xml:space="preserve">Reviderad
budget ÅR 2 </t>
    </r>
    <r>
      <rPr>
        <b/>
        <i/>
        <sz val="9"/>
        <color rgb="FFFF0000"/>
        <rFont val="Arial"/>
        <family val="2"/>
      </rPr>
      <t/>
    </r>
  </si>
  <si>
    <t>Beviljad budget ÅR 1</t>
  </si>
  <si>
    <t>Beviljad budget ÅR 2</t>
  </si>
  <si>
    <t>Beviljad budget ÅR 3</t>
  </si>
  <si>
    <t>Totalt beviljad summa ÅR 1-3</t>
  </si>
  <si>
    <t>5.9 Revisionskostnader
(över 5 prisbasbelopp)</t>
  </si>
  <si>
    <r>
      <t xml:space="preserve">Ev. Överskott från år 1. 
</t>
    </r>
    <r>
      <rPr>
        <sz val="10"/>
        <color theme="0"/>
        <rFont val="Arial"/>
        <family val="2"/>
      </rPr>
      <t>Total % anges i E9</t>
    </r>
  </si>
  <si>
    <r>
      <t xml:space="preserve">Ev. Överskott från år 2
</t>
    </r>
    <r>
      <rPr>
        <sz val="11"/>
        <color theme="0"/>
        <rFont val="Arial"/>
        <family val="2"/>
      </rPr>
      <t>Total % anges i E9</t>
    </r>
  </si>
  <si>
    <t>Budgetmall för ansökan om verksamhetsbidrag 3 år
ÅR 1</t>
  </si>
  <si>
    <t xml:space="preserve">Budgetmall för ansökan om verksamhetsbidrag 3 år
ÅR 2
</t>
  </si>
  <si>
    <t xml:space="preserve">Budgetmall för ansökan om verksamhetsbidrag 3 år
ÅR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</si>
</sst>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name val="Times New Roman"/>
      <family val="1"/>
    </font>
    <font>
      <b/>
      <sz val="8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rgb="FFFF0000"/>
      <name val="Arial"/>
      <family val="2"/>
    </font>
    <font>
      <b/>
      <sz val="8"/>
      <color rgb="FF7030A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Times New Roman"/>
      <family val="1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Times New Roman"/>
      <family val="1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BFE9"/>
        <bgColor indexed="64"/>
      </patternFill>
    </fill>
    <fill>
      <patternFill patternType="solid">
        <fgColor rgb="FFADDFD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5FC8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6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2" fillId="0" borderId="16" xfId="0" applyFont="1" applyBorder="1" applyAlignment="1">
      <alignment wrapText="1"/>
    </xf>
    <xf numFmtId="0" fontId="8" fillId="0" borderId="0" xfId="0" applyFont="1"/>
    <xf numFmtId="0" fontId="2" fillId="0" borderId="0" xfId="0" applyFont="1" applyBorder="1" applyAlignment="1">
      <alignment horizontal="left" wrapText="1"/>
    </xf>
    <xf numFmtId="3" fontId="3" fillId="0" borderId="0" xfId="0" applyNumberFormat="1" applyFont="1" applyBorder="1" applyAlignment="1">
      <alignment horizontal="right"/>
    </xf>
    <xf numFmtId="0" fontId="9" fillId="0" borderId="0" xfId="0" applyFont="1"/>
    <xf numFmtId="0" fontId="0" fillId="0" borderId="0" xfId="0" applyAlignment="1">
      <alignment horizontal="center"/>
    </xf>
    <xf numFmtId="0" fontId="2" fillId="5" borderId="2" xfId="0" applyFont="1" applyFill="1" applyBorder="1" applyAlignment="1">
      <alignment wrapText="1"/>
    </xf>
    <xf numFmtId="0" fontId="0" fillId="0" borderId="0" xfId="0" applyFill="1" applyBorder="1"/>
    <xf numFmtId="164" fontId="1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Protection="1">
      <protection hidden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3" fillId="5" borderId="36" xfId="0" applyFont="1" applyFill="1" applyBorder="1" applyAlignment="1" applyProtection="1">
      <alignment horizontal="left"/>
    </xf>
    <xf numFmtId="0" fontId="9" fillId="0" borderId="0" xfId="0" applyFont="1" applyFill="1" applyBorder="1"/>
    <xf numFmtId="3" fontId="3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right" wrapText="1"/>
    </xf>
    <xf numFmtId="3" fontId="0" fillId="0" borderId="0" xfId="0" applyNumberFormat="1"/>
    <xf numFmtId="3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4" fillId="5" borderId="9" xfId="0" applyFont="1" applyFill="1" applyBorder="1" applyAlignment="1">
      <alignment vertical="center" wrapText="1"/>
    </xf>
    <xf numFmtId="0" fontId="14" fillId="5" borderId="37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0" fillId="5" borderId="42" xfId="0" applyFill="1" applyBorder="1" applyAlignment="1">
      <alignment vertical="center" wrapText="1"/>
    </xf>
    <xf numFmtId="9" fontId="6" fillId="5" borderId="45" xfId="0" applyNumberFormat="1" applyFont="1" applyFill="1" applyBorder="1"/>
    <xf numFmtId="9" fontId="6" fillId="5" borderId="46" xfId="0" applyNumberFormat="1" applyFont="1" applyFill="1" applyBorder="1"/>
    <xf numFmtId="9" fontId="6" fillId="5" borderId="49" xfId="0" applyNumberFormat="1" applyFont="1" applyFill="1" applyBorder="1"/>
    <xf numFmtId="9" fontId="2" fillId="5" borderId="37" xfId="0" applyNumberFormat="1" applyFont="1" applyFill="1" applyBorder="1" applyAlignment="1">
      <alignment horizontal="center" vertical="center" wrapText="1"/>
    </xf>
    <xf numFmtId="3" fontId="3" fillId="3" borderId="44" xfId="0" applyNumberFormat="1" applyFont="1" applyFill="1" applyBorder="1" applyAlignment="1" applyProtection="1">
      <alignment horizontal="center"/>
    </xf>
    <xf numFmtId="3" fontId="10" fillId="5" borderId="17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left"/>
    </xf>
    <xf numFmtId="3" fontId="3" fillId="3" borderId="51" xfId="0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16" fillId="0" borderId="0" xfId="0" applyNumberFormat="1" applyFont="1"/>
    <xf numFmtId="3" fontId="12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9" fontId="0" fillId="0" borderId="0" xfId="0" applyNumberFormat="1"/>
    <xf numFmtId="3" fontId="0" fillId="0" borderId="0" xfId="0" applyNumberFormat="1" applyFill="1" applyBorder="1" applyAlignment="1">
      <alignment vertical="center" wrapText="1"/>
    </xf>
    <xf numFmtId="9" fontId="6" fillId="5" borderId="55" xfId="0" applyNumberFormat="1" applyFont="1" applyFill="1" applyBorder="1"/>
    <xf numFmtId="9" fontId="6" fillId="5" borderId="56" xfId="0" applyNumberFormat="1" applyFont="1" applyFill="1" applyBorder="1"/>
    <xf numFmtId="3" fontId="12" fillId="0" borderId="0" xfId="0" applyNumberFormat="1" applyFont="1"/>
    <xf numFmtId="9" fontId="6" fillId="0" borderId="0" xfId="0" applyNumberFormat="1" applyFont="1" applyProtection="1">
      <protection hidden="1"/>
    </xf>
    <xf numFmtId="3" fontId="0" fillId="0" borderId="0" xfId="0" applyNumberFormat="1" applyProtection="1">
      <protection hidden="1"/>
    </xf>
    <xf numFmtId="3" fontId="12" fillId="0" borderId="0" xfId="0" applyNumberFormat="1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3" fontId="12" fillId="0" borderId="0" xfId="0" applyNumberFormat="1" applyFont="1" applyAlignment="1" applyProtection="1">
      <alignment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hidden="1"/>
    </xf>
    <xf numFmtId="3" fontId="0" fillId="5" borderId="1" xfId="0" applyNumberFormat="1" applyFill="1" applyBorder="1" applyAlignment="1">
      <alignment horizontal="center"/>
    </xf>
    <xf numFmtId="14" fontId="22" fillId="0" borderId="1" xfId="0" applyNumberFormat="1" applyFont="1" applyBorder="1" applyAlignment="1" applyProtection="1">
      <alignment horizontal="left"/>
      <protection locked="0"/>
    </xf>
    <xf numFmtId="0" fontId="23" fillId="5" borderId="1" xfId="0" applyFont="1" applyFill="1" applyBorder="1" applyAlignment="1">
      <alignment vertical="center" wrapText="1"/>
    </xf>
    <xf numFmtId="3" fontId="23" fillId="0" borderId="24" xfId="0" applyNumberFormat="1" applyFont="1" applyBorder="1" applyAlignment="1" applyProtection="1">
      <alignment horizontal="center"/>
      <protection locked="0"/>
    </xf>
    <xf numFmtId="3" fontId="23" fillId="5" borderId="24" xfId="0" applyNumberFormat="1" applyFont="1" applyFill="1" applyBorder="1" applyAlignment="1">
      <alignment horizontal="center"/>
    </xf>
    <xf numFmtId="3" fontId="23" fillId="0" borderId="5" xfId="0" applyNumberFormat="1" applyFont="1" applyBorder="1" applyAlignment="1" applyProtection="1">
      <alignment horizontal="center"/>
      <protection locked="0"/>
    </xf>
    <xf numFmtId="3" fontId="23" fillId="0" borderId="13" xfId="0" applyNumberFormat="1" applyFont="1" applyBorder="1" applyAlignment="1" applyProtection="1">
      <alignment horizontal="center"/>
      <protection locked="0"/>
    </xf>
    <xf numFmtId="3" fontId="23" fillId="5" borderId="13" xfId="0" applyNumberFormat="1" applyFont="1" applyFill="1" applyBorder="1" applyAlignment="1">
      <alignment horizontal="center"/>
    </xf>
    <xf numFmtId="3" fontId="23" fillId="0" borderId="57" xfId="0" applyNumberFormat="1" applyFont="1" applyBorder="1" applyAlignment="1" applyProtection="1">
      <alignment horizontal="center"/>
      <protection locked="0"/>
    </xf>
    <xf numFmtId="3" fontId="23" fillId="5" borderId="57" xfId="0" applyNumberFormat="1" applyFont="1" applyFill="1" applyBorder="1" applyAlignment="1">
      <alignment horizontal="center"/>
    </xf>
    <xf numFmtId="3" fontId="24" fillId="3" borderId="20" xfId="0" applyNumberFormat="1" applyFont="1" applyFill="1" applyBorder="1" applyAlignment="1" applyProtection="1">
      <alignment horizontal="center"/>
    </xf>
    <xf numFmtId="3" fontId="24" fillId="3" borderId="22" xfId="0" applyNumberFormat="1" applyFont="1" applyFill="1" applyBorder="1" applyAlignment="1" applyProtection="1">
      <alignment horizontal="center"/>
    </xf>
    <xf numFmtId="3" fontId="24" fillId="3" borderId="43" xfId="0" applyNumberFormat="1" applyFont="1" applyFill="1" applyBorder="1" applyAlignment="1" applyProtection="1">
      <alignment horizontal="center"/>
    </xf>
    <xf numFmtId="3" fontId="24" fillId="5" borderId="43" xfId="0" applyNumberFormat="1" applyFont="1" applyFill="1" applyBorder="1" applyAlignment="1" applyProtection="1">
      <alignment horizontal="center"/>
    </xf>
    <xf numFmtId="3" fontId="23" fillId="5" borderId="1" xfId="0" applyNumberFormat="1" applyFont="1" applyFill="1" applyBorder="1" applyAlignment="1" applyProtection="1">
      <alignment horizontal="center"/>
    </xf>
    <xf numFmtId="3" fontId="23" fillId="5" borderId="1" xfId="0" applyNumberFormat="1" applyFont="1" applyFill="1" applyBorder="1" applyAlignment="1">
      <alignment horizontal="center"/>
    </xf>
    <xf numFmtId="3" fontId="23" fillId="0" borderId="52" xfId="0" applyNumberFormat="1" applyFont="1" applyFill="1" applyBorder="1" applyAlignment="1" applyProtection="1">
      <alignment horizontal="center" wrapText="1"/>
      <protection locked="0"/>
    </xf>
    <xf numFmtId="3" fontId="23" fillId="5" borderId="24" xfId="0" applyNumberFormat="1" applyFont="1" applyFill="1" applyBorder="1" applyAlignment="1" applyProtection="1">
      <alignment horizontal="center"/>
    </xf>
    <xf numFmtId="3" fontId="23" fillId="0" borderId="53" xfId="0" applyNumberFormat="1" applyFont="1" applyFill="1" applyBorder="1" applyAlignment="1" applyProtection="1">
      <alignment horizontal="center" wrapText="1"/>
      <protection locked="0"/>
    </xf>
    <xf numFmtId="3" fontId="23" fillId="0" borderId="58" xfId="0" applyNumberFormat="1" applyFont="1" applyFill="1" applyBorder="1" applyAlignment="1" applyProtection="1">
      <alignment horizontal="center" wrapText="1"/>
      <protection locked="0"/>
    </xf>
    <xf numFmtId="3" fontId="23" fillId="5" borderId="37" xfId="0" applyNumberFormat="1" applyFont="1" applyFill="1" applyBorder="1" applyAlignment="1" applyProtection="1">
      <alignment horizontal="center"/>
    </xf>
    <xf numFmtId="3" fontId="23" fillId="5" borderId="37" xfId="0" applyNumberFormat="1" applyFont="1" applyFill="1" applyBorder="1" applyAlignment="1">
      <alignment horizontal="center"/>
    </xf>
    <xf numFmtId="3" fontId="23" fillId="0" borderId="54" xfId="0" applyNumberFormat="1" applyFont="1" applyFill="1" applyBorder="1" applyAlignment="1" applyProtection="1">
      <alignment horizontal="center" wrapText="1"/>
      <protection locked="0"/>
    </xf>
    <xf numFmtId="3" fontId="23" fillId="5" borderId="50" xfId="0" applyNumberFormat="1" applyFont="1" applyFill="1" applyBorder="1" applyAlignment="1" applyProtection="1">
      <alignment horizontal="center"/>
    </xf>
    <xf numFmtId="3" fontId="23" fillId="5" borderId="50" xfId="0" applyNumberFormat="1" applyFont="1" applyFill="1" applyBorder="1" applyAlignment="1">
      <alignment horizontal="center"/>
    </xf>
    <xf numFmtId="9" fontId="6" fillId="5" borderId="60" xfId="0" applyNumberFormat="1" applyFont="1" applyFill="1" applyBorder="1"/>
    <xf numFmtId="9" fontId="6" fillId="5" borderId="21" xfId="0" applyNumberFormat="1" applyFont="1" applyFill="1" applyBorder="1"/>
    <xf numFmtId="3" fontId="3" fillId="5" borderId="51" xfId="0" applyNumberFormat="1" applyFont="1" applyFill="1" applyBorder="1" applyAlignment="1">
      <alignment horizontal="center"/>
    </xf>
    <xf numFmtId="9" fontId="6" fillId="5" borderId="17" xfId="0" applyNumberFormat="1" applyFont="1" applyFill="1" applyBorder="1"/>
    <xf numFmtId="3" fontId="23" fillId="2" borderId="4" xfId="0" applyNumberFormat="1" applyFont="1" applyFill="1" applyBorder="1" applyAlignment="1" applyProtection="1">
      <alignment horizontal="center"/>
    </xf>
    <xf numFmtId="3" fontId="23" fillId="2" borderId="5" xfId="0" applyNumberFormat="1" applyFont="1" applyFill="1" applyBorder="1" applyAlignment="1" applyProtection="1">
      <alignment horizontal="center"/>
    </xf>
    <xf numFmtId="3" fontId="23" fillId="2" borderId="13" xfId="0" applyNumberFormat="1" applyFont="1" applyFill="1" applyBorder="1" applyAlignment="1" applyProtection="1">
      <alignment horizontal="center"/>
    </xf>
    <xf numFmtId="3" fontId="23" fillId="2" borderId="50" xfId="0" applyNumberFormat="1" applyFont="1" applyFill="1" applyBorder="1" applyAlignment="1" applyProtection="1">
      <alignment horizontal="center"/>
    </xf>
    <xf numFmtId="0" fontId="0" fillId="7" borderId="0" xfId="0" applyFill="1"/>
    <xf numFmtId="3" fontId="24" fillId="3" borderId="51" xfId="0" applyNumberFormat="1" applyFont="1" applyFill="1" applyBorder="1" applyAlignment="1">
      <alignment horizontal="center"/>
    </xf>
    <xf numFmtId="3" fontId="24" fillId="3" borderId="44" xfId="0" applyNumberFormat="1" applyFont="1" applyFill="1" applyBorder="1" applyAlignment="1" applyProtection="1">
      <alignment horizontal="center"/>
    </xf>
    <xf numFmtId="3" fontId="24" fillId="5" borderId="44" xfId="0" applyNumberFormat="1" applyFont="1" applyFill="1" applyBorder="1" applyAlignment="1" applyProtection="1">
      <alignment horizontal="center"/>
    </xf>
    <xf numFmtId="0" fontId="29" fillId="3" borderId="37" xfId="0" applyFont="1" applyFill="1" applyBorder="1" applyAlignment="1" applyProtection="1">
      <alignment horizontal="left" vertical="center" wrapText="1"/>
    </xf>
    <xf numFmtId="9" fontId="32" fillId="5" borderId="60" xfId="0" applyNumberFormat="1" applyFont="1" applyFill="1" applyBorder="1"/>
    <xf numFmtId="9" fontId="32" fillId="5" borderId="46" xfId="0" applyNumberFormat="1" applyFont="1" applyFill="1" applyBorder="1"/>
    <xf numFmtId="9" fontId="32" fillId="5" borderId="55" xfId="0" applyNumberFormat="1" applyFont="1" applyFill="1" applyBorder="1"/>
    <xf numFmtId="9" fontId="32" fillId="5" borderId="21" xfId="0" applyNumberFormat="1" applyFont="1" applyFill="1" applyBorder="1"/>
    <xf numFmtId="9" fontId="32" fillId="5" borderId="17" xfId="0" applyNumberFormat="1" applyFont="1" applyFill="1" applyBorder="1"/>
    <xf numFmtId="3" fontId="23" fillId="2" borderId="24" xfId="0" applyNumberFormat="1" applyFont="1" applyFill="1" applyBorder="1" applyAlignment="1" applyProtection="1">
      <alignment horizontal="center"/>
    </xf>
    <xf numFmtId="3" fontId="23" fillId="2" borderId="37" xfId="0" applyNumberFormat="1" applyFont="1" applyFill="1" applyBorder="1" applyAlignment="1" applyProtection="1">
      <alignment horizontal="center"/>
    </xf>
    <xf numFmtId="0" fontId="33" fillId="3" borderId="26" xfId="0" applyFont="1" applyFill="1" applyBorder="1" applyAlignment="1" applyProtection="1">
      <alignment vertical="center" wrapText="1"/>
    </xf>
    <xf numFmtId="0" fontId="33" fillId="3" borderId="27" xfId="0" applyFont="1" applyFill="1" applyBorder="1" applyAlignment="1" applyProtection="1">
      <alignment vertical="center" wrapText="1"/>
    </xf>
    <xf numFmtId="0" fontId="28" fillId="3" borderId="38" xfId="0" applyFont="1" applyFill="1" applyBorder="1" applyAlignment="1" applyProtection="1">
      <alignment horizontal="left" vertical="center" wrapText="1"/>
    </xf>
    <xf numFmtId="0" fontId="33" fillId="3" borderId="38" xfId="0" applyFont="1" applyFill="1" applyBorder="1" applyAlignment="1" applyProtection="1">
      <alignment vertical="center" wrapText="1"/>
    </xf>
    <xf numFmtId="3" fontId="23" fillId="5" borderId="4" xfId="0" applyNumberFormat="1" applyFont="1" applyFill="1" applyBorder="1" applyAlignment="1" applyProtection="1">
      <alignment horizontal="center"/>
    </xf>
    <xf numFmtId="9" fontId="23" fillId="5" borderId="4" xfId="0" applyNumberFormat="1" applyFont="1" applyFill="1" applyBorder="1" applyAlignment="1" applyProtection="1">
      <alignment horizontal="center"/>
    </xf>
    <xf numFmtId="3" fontId="23" fillId="5" borderId="5" xfId="0" applyNumberFormat="1" applyFont="1" applyFill="1" applyBorder="1" applyAlignment="1" applyProtection="1">
      <alignment horizontal="center"/>
    </xf>
    <xf numFmtId="9" fontId="23" fillId="5" borderId="5" xfId="0" applyNumberFormat="1" applyFont="1" applyFill="1" applyBorder="1" applyAlignment="1" applyProtection="1">
      <alignment horizontal="center"/>
    </xf>
    <xf numFmtId="3" fontId="23" fillId="5" borderId="13" xfId="0" applyNumberFormat="1" applyFont="1" applyFill="1" applyBorder="1" applyAlignment="1" applyProtection="1">
      <alignment horizontal="center"/>
    </xf>
    <xf numFmtId="9" fontId="23" fillId="5" borderId="37" xfId="0" applyNumberFormat="1" applyFont="1" applyFill="1" applyBorder="1" applyAlignment="1" applyProtection="1">
      <alignment horizontal="center"/>
    </xf>
    <xf numFmtId="3" fontId="24" fillId="4" borderId="27" xfId="0" applyNumberFormat="1" applyFont="1" applyFill="1" applyBorder="1" applyAlignment="1">
      <alignment horizontal="center"/>
    </xf>
    <xf numFmtId="9" fontId="24" fillId="4" borderId="27" xfId="0" applyNumberFormat="1" applyFont="1" applyFill="1" applyBorder="1" applyAlignment="1">
      <alignment horizontal="center"/>
    </xf>
    <xf numFmtId="3" fontId="23" fillId="3" borderId="4" xfId="0" applyNumberFormat="1" applyFont="1" applyFill="1" applyBorder="1" applyAlignment="1" applyProtection="1">
      <alignment horizontal="center"/>
    </xf>
    <xf numFmtId="3" fontId="23" fillId="3" borderId="5" xfId="0" applyNumberFormat="1" applyFont="1" applyFill="1" applyBorder="1" applyAlignment="1" applyProtection="1">
      <alignment horizontal="center"/>
    </xf>
    <xf numFmtId="3" fontId="23" fillId="3" borderId="13" xfId="0" applyNumberFormat="1" applyFont="1" applyFill="1" applyBorder="1" applyAlignment="1" applyProtection="1">
      <alignment horizontal="center"/>
    </xf>
    <xf numFmtId="0" fontId="37" fillId="6" borderId="26" xfId="0" applyFont="1" applyFill="1" applyBorder="1" applyAlignment="1" applyProtection="1">
      <alignment horizontal="left" vertical="center"/>
    </xf>
    <xf numFmtId="0" fontId="37" fillId="6" borderId="26" xfId="0" applyFont="1" applyFill="1" applyBorder="1" applyAlignment="1" applyProtection="1">
      <alignment vertical="center" wrapText="1"/>
    </xf>
    <xf numFmtId="0" fontId="37" fillId="6" borderId="6" xfId="0" applyFont="1" applyFill="1" applyBorder="1" applyAlignment="1" applyProtection="1">
      <alignment vertical="center" wrapText="1"/>
    </xf>
    <xf numFmtId="0" fontId="1" fillId="2" borderId="1" xfId="0" applyFont="1" applyFill="1" applyBorder="1"/>
    <xf numFmtId="0" fontId="14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38" fillId="6" borderId="2" xfId="0" applyFont="1" applyFill="1" applyBorder="1" applyAlignment="1">
      <alignment horizontal="left" vertical="center" wrapText="1"/>
    </xf>
    <xf numFmtId="0" fontId="39" fillId="6" borderId="40" xfId="0" applyFont="1" applyFill="1" applyBorder="1" applyAlignment="1" applyProtection="1">
      <alignment horizontal="left" vertical="center" wrapText="1"/>
    </xf>
    <xf numFmtId="0" fontId="39" fillId="6" borderId="47" xfId="0" applyFont="1" applyFill="1" applyBorder="1" applyAlignment="1" applyProtection="1">
      <alignment horizontal="left" vertical="center" wrapText="1"/>
    </xf>
    <xf numFmtId="0" fontId="39" fillId="6" borderId="33" xfId="0" applyFont="1" applyFill="1" applyBorder="1" applyAlignment="1" applyProtection="1">
      <alignment horizontal="left" vertical="center" wrapText="1"/>
    </xf>
    <xf numFmtId="0" fontId="39" fillId="6" borderId="39" xfId="0" applyFont="1" applyFill="1" applyBorder="1" applyAlignment="1" applyProtection="1">
      <alignment horizontal="left" vertical="center" wrapText="1"/>
    </xf>
    <xf numFmtId="0" fontId="39" fillId="6" borderId="16" xfId="0" applyFont="1" applyFill="1" applyBorder="1" applyAlignment="1" applyProtection="1">
      <alignment horizontal="left" vertical="center" wrapText="1"/>
    </xf>
    <xf numFmtId="0" fontId="38" fillId="6" borderId="2" xfId="0" applyFont="1" applyFill="1" applyBorder="1" applyAlignment="1">
      <alignment wrapText="1"/>
    </xf>
    <xf numFmtId="0" fontId="14" fillId="2" borderId="36" xfId="0" applyFont="1" applyFill="1" applyBorder="1" applyAlignment="1" applyProtection="1">
      <alignment horizontal="left"/>
    </xf>
    <xf numFmtId="0" fontId="14" fillId="2" borderId="1" xfId="0" applyFont="1" applyFill="1" applyBorder="1"/>
    <xf numFmtId="0" fontId="14" fillId="2" borderId="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39" fillId="6" borderId="47" xfId="0" applyFont="1" applyFill="1" applyBorder="1" applyAlignment="1" applyProtection="1">
      <alignment horizontal="left" wrapText="1"/>
    </xf>
    <xf numFmtId="0" fontId="1" fillId="2" borderId="36" xfId="0" applyFont="1" applyFill="1" applyBorder="1" applyAlignment="1" applyProtection="1">
      <alignment horizontal="left"/>
    </xf>
    <xf numFmtId="0" fontId="1" fillId="2" borderId="1" xfId="0" applyFont="1" applyFill="1" applyBorder="1" applyAlignment="1">
      <alignment vertical="top" wrapText="1"/>
    </xf>
    <xf numFmtId="0" fontId="39" fillId="6" borderId="48" xfId="0" applyFont="1" applyFill="1" applyBorder="1" applyAlignment="1" applyProtection="1">
      <alignment horizontal="left" vertical="center" wrapText="1"/>
    </xf>
    <xf numFmtId="0" fontId="39" fillId="6" borderId="41" xfId="0" applyFont="1" applyFill="1" applyBorder="1" applyAlignment="1" applyProtection="1">
      <alignment vertical="center" wrapText="1"/>
    </xf>
    <xf numFmtId="0" fontId="39" fillId="6" borderId="37" xfId="0" applyFont="1" applyFill="1" applyBorder="1" applyAlignment="1" applyProtection="1">
      <alignment vertical="center" wrapText="1"/>
    </xf>
    <xf numFmtId="3" fontId="17" fillId="5" borderId="7" xfId="0" applyNumberFormat="1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center" wrapText="1"/>
    </xf>
    <xf numFmtId="3" fontId="17" fillId="5" borderId="1" xfId="0" applyNumberFormat="1" applyFont="1" applyFill="1" applyBorder="1" applyAlignment="1">
      <alignment horizontal="center" wrapText="1"/>
    </xf>
    <xf numFmtId="14" fontId="22" fillId="0" borderId="1" xfId="0" applyNumberFormat="1" applyFont="1" applyBorder="1" applyAlignment="1" applyProtection="1">
      <alignment horizontal="left"/>
    </xf>
    <xf numFmtId="3" fontId="23" fillId="0" borderId="24" xfId="0" applyNumberFormat="1" applyFont="1" applyBorder="1" applyAlignment="1" applyProtection="1">
      <alignment horizontal="center"/>
    </xf>
    <xf numFmtId="3" fontId="23" fillId="0" borderId="5" xfId="0" applyNumberFormat="1" applyFont="1" applyBorder="1" applyAlignment="1" applyProtection="1">
      <alignment horizontal="center"/>
    </xf>
    <xf numFmtId="3" fontId="23" fillId="0" borderId="13" xfId="0" applyNumberFormat="1" applyFont="1" applyBorder="1" applyAlignment="1" applyProtection="1">
      <alignment horizontal="center"/>
    </xf>
    <xf numFmtId="3" fontId="23" fillId="0" borderId="57" xfId="0" applyNumberFormat="1" applyFont="1" applyBorder="1" applyAlignment="1" applyProtection="1">
      <alignment horizontal="center"/>
    </xf>
    <xf numFmtId="0" fontId="20" fillId="5" borderId="3" xfId="0" applyFont="1" applyFill="1" applyBorder="1" applyAlignment="1">
      <alignment horizontal="center" wrapText="1"/>
    </xf>
    <xf numFmtId="9" fontId="28" fillId="2" borderId="1" xfId="0" applyNumberFormat="1" applyFont="1" applyFill="1" applyBorder="1" applyAlignment="1" applyProtection="1">
      <alignment horizontal="center" wrapText="1"/>
    </xf>
    <xf numFmtId="3" fontId="23" fillId="0" borderId="4" xfId="0" applyNumberFormat="1" applyFont="1" applyFill="1" applyBorder="1" applyAlignment="1" applyProtection="1">
      <alignment horizontal="center" wrapText="1"/>
    </xf>
    <xf numFmtId="3" fontId="23" fillId="0" borderId="25" xfId="0" applyNumberFormat="1" applyFont="1" applyBorder="1" applyAlignment="1" applyProtection="1">
      <alignment horizontal="center"/>
    </xf>
    <xf numFmtId="3" fontId="23" fillId="0" borderId="5" xfId="0" applyNumberFormat="1" applyFont="1" applyFill="1" applyBorder="1" applyAlignment="1" applyProtection="1">
      <alignment horizontal="center" wrapText="1"/>
    </xf>
    <xf numFmtId="3" fontId="23" fillId="0" borderId="13" xfId="0" applyNumberFormat="1" applyFont="1" applyFill="1" applyBorder="1" applyAlignment="1" applyProtection="1">
      <alignment horizontal="center" wrapText="1"/>
    </xf>
    <xf numFmtId="3" fontId="23" fillId="0" borderId="23" xfId="0" applyNumberFormat="1" applyFont="1" applyBorder="1" applyAlignment="1" applyProtection="1">
      <alignment horizontal="center"/>
    </xf>
    <xf numFmtId="3" fontId="23" fillId="0" borderId="50" xfId="0" applyNumberFormat="1" applyFont="1" applyFill="1" applyBorder="1" applyAlignment="1" applyProtection="1">
      <alignment horizontal="center" wrapText="1"/>
    </xf>
    <xf numFmtId="3" fontId="23" fillId="0" borderId="54" xfId="0" applyNumberFormat="1" applyFont="1" applyBorder="1" applyAlignment="1" applyProtection="1">
      <alignment horizontal="center"/>
    </xf>
    <xf numFmtId="3" fontId="23" fillId="0" borderId="50" xfId="0" applyNumberFormat="1" applyFont="1" applyBorder="1" applyAlignment="1" applyProtection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0" fillId="0" borderId="61" xfId="0" applyBorder="1"/>
    <xf numFmtId="0" fontId="23" fillId="0" borderId="15" xfId="0" applyFont="1" applyFill="1" applyBorder="1" applyAlignment="1">
      <alignment horizontal="left" vertical="center" wrapText="1"/>
    </xf>
    <xf numFmtId="0" fontId="39" fillId="6" borderId="39" xfId="0" applyFont="1" applyFill="1" applyBorder="1" applyAlignment="1" applyProtection="1">
      <alignment vertical="center" wrapText="1"/>
    </xf>
    <xf numFmtId="0" fontId="39" fillId="6" borderId="16" xfId="0" applyFont="1" applyFill="1" applyBorder="1" applyAlignment="1" applyProtection="1">
      <alignment vertical="center" wrapText="1"/>
    </xf>
    <xf numFmtId="0" fontId="27" fillId="3" borderId="38" xfId="0" applyFont="1" applyFill="1" applyBorder="1" applyAlignment="1" applyProtection="1">
      <alignment vertical="center" wrapText="1"/>
    </xf>
    <xf numFmtId="0" fontId="29" fillId="3" borderId="37" xfId="0" applyFont="1" applyFill="1" applyBorder="1" applyAlignment="1" applyProtection="1">
      <alignment vertical="center" wrapText="1"/>
    </xf>
    <xf numFmtId="0" fontId="41" fillId="6" borderId="39" xfId="0" applyFont="1" applyFill="1" applyBorder="1" applyAlignment="1" applyProtection="1">
      <alignment vertical="center" wrapText="1"/>
    </xf>
    <xf numFmtId="0" fontId="27" fillId="3" borderId="38" xfId="0" applyFont="1" applyFill="1" applyBorder="1" applyAlignment="1" applyProtection="1">
      <alignment horizontal="left" vertical="center" wrapText="1"/>
    </xf>
    <xf numFmtId="9" fontId="28" fillId="2" borderId="1" xfId="0" applyNumberFormat="1" applyFont="1" applyFill="1" applyBorder="1" applyAlignment="1" applyProtection="1">
      <alignment horizontal="center"/>
    </xf>
    <xf numFmtId="3" fontId="23" fillId="0" borderId="53" xfId="0" applyNumberFormat="1" applyFont="1" applyFill="1" applyBorder="1" applyAlignment="1" applyProtection="1">
      <alignment horizontal="center" wrapText="1"/>
    </xf>
    <xf numFmtId="3" fontId="23" fillId="0" borderId="58" xfId="0" applyNumberFormat="1" applyFont="1" applyFill="1" applyBorder="1" applyAlignment="1" applyProtection="1">
      <alignment horizontal="center" wrapText="1"/>
    </xf>
    <xf numFmtId="3" fontId="4" fillId="5" borderId="59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21" fillId="5" borderId="59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0" fillId="0" borderId="28" xfId="0" applyBorder="1" applyAlignment="1"/>
    <xf numFmtId="0" fontId="0" fillId="0" borderId="34" xfId="0" applyBorder="1" applyAlignment="1"/>
    <xf numFmtId="0" fontId="0" fillId="0" borderId="15" xfId="0" applyBorder="1" applyAlignment="1"/>
    <xf numFmtId="0" fontId="0" fillId="0" borderId="0" xfId="0" applyAlignment="1"/>
    <xf numFmtId="0" fontId="0" fillId="0" borderId="30" xfId="0" applyBorder="1" applyAlignment="1"/>
    <xf numFmtId="0" fontId="35" fillId="6" borderId="10" xfId="0" applyFont="1" applyFill="1" applyBorder="1" applyAlignment="1">
      <alignment horizontal="center" vertical="center" wrapText="1"/>
    </xf>
    <xf numFmtId="0" fontId="35" fillId="6" borderId="11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36" fillId="6" borderId="12" xfId="0" applyFont="1" applyFill="1" applyBorder="1" applyAlignment="1">
      <alignment horizontal="center" vertical="center" wrapText="1"/>
    </xf>
    <xf numFmtId="0" fontId="22" fillId="0" borderId="36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2" fillId="5" borderId="36" xfId="0" applyFont="1" applyFill="1" applyBorder="1" applyAlignment="1" applyProtection="1">
      <alignment wrapText="1"/>
    </xf>
    <xf numFmtId="0" fontId="23" fillId="5" borderId="7" xfId="0" applyFont="1" applyFill="1" applyBorder="1" applyAlignment="1" applyProtection="1">
      <alignment wrapText="1"/>
    </xf>
    <xf numFmtId="0" fontId="23" fillId="5" borderId="14" xfId="0" applyFont="1" applyFill="1" applyBorder="1" applyAlignment="1" applyProtection="1">
      <alignment wrapText="1"/>
    </xf>
    <xf numFmtId="3" fontId="19" fillId="3" borderId="1" xfId="0" applyNumberFormat="1" applyFont="1" applyFill="1" applyBorder="1" applyAlignment="1">
      <alignment horizontal="center" wrapText="1"/>
    </xf>
    <xf numFmtId="3" fontId="30" fillId="5" borderId="36" xfId="0" applyNumberFormat="1" applyFont="1" applyFill="1" applyBorder="1" applyAlignment="1">
      <alignment horizontal="center" wrapText="1"/>
    </xf>
    <xf numFmtId="0" fontId="31" fillId="5" borderId="3" xfId="0" applyFont="1" applyFill="1" applyBorder="1" applyAlignment="1">
      <alignment horizontal="center" wrapText="1"/>
    </xf>
    <xf numFmtId="3" fontId="18" fillId="5" borderId="59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8" fillId="5" borderId="28" xfId="0" applyFont="1" applyFill="1" applyBorder="1" applyAlignment="1">
      <alignment horizontal="left" vertical="center" wrapText="1"/>
    </xf>
    <xf numFmtId="0" fontId="23" fillId="5" borderId="34" xfId="0" applyFont="1" applyFill="1" applyBorder="1" applyAlignment="1"/>
    <xf numFmtId="0" fontId="18" fillId="5" borderId="15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23" fillId="5" borderId="30" xfId="0" applyFont="1" applyFill="1" applyBorder="1" applyAlignment="1"/>
    <xf numFmtId="0" fontId="35" fillId="6" borderId="10" xfId="0" applyFont="1" applyFill="1" applyBorder="1" applyAlignment="1">
      <alignment horizontal="center" wrapText="1"/>
    </xf>
    <xf numFmtId="0" fontId="35" fillId="6" borderId="11" xfId="0" applyFont="1" applyFill="1" applyBorder="1" applyAlignment="1">
      <alignment horizontal="center" wrapText="1"/>
    </xf>
    <xf numFmtId="0" fontId="36" fillId="6" borderId="11" xfId="0" applyFont="1" applyFill="1" applyBorder="1" applyAlignment="1">
      <alignment horizontal="center" wrapText="1"/>
    </xf>
    <xf numFmtId="0" fontId="22" fillId="5" borderId="36" xfId="0" applyFont="1" applyFill="1" applyBorder="1" applyAlignment="1" applyProtection="1"/>
    <xf numFmtId="0" fontId="23" fillId="5" borderId="7" xfId="0" applyFont="1" applyFill="1" applyBorder="1" applyAlignment="1" applyProtection="1"/>
    <xf numFmtId="0" fontId="23" fillId="5" borderId="14" xfId="0" applyFont="1" applyFill="1" applyBorder="1" applyAlignment="1" applyProtection="1"/>
    <xf numFmtId="0" fontId="20" fillId="5" borderId="1" xfId="0" applyFont="1" applyFill="1" applyBorder="1" applyAlignment="1">
      <alignment horizontal="center" wrapText="1"/>
    </xf>
    <xf numFmtId="0" fontId="34" fillId="2" borderId="1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wrapText="1"/>
    </xf>
    <xf numFmtId="0" fontId="1" fillId="2" borderId="34" xfId="0" applyFont="1" applyFill="1" applyBorder="1" applyAlignment="1"/>
    <xf numFmtId="0" fontId="1" fillId="2" borderId="1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0" fontId="1" fillId="2" borderId="30" xfId="0" applyFont="1" applyFill="1" applyBorder="1" applyAlignment="1"/>
    <xf numFmtId="0" fontId="1" fillId="2" borderId="19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wrapText="1"/>
    </xf>
    <xf numFmtId="0" fontId="1" fillId="2" borderId="35" xfId="0" applyFont="1" applyFill="1" applyBorder="1" applyAlignment="1"/>
    <xf numFmtId="0" fontId="39" fillId="6" borderId="31" xfId="0" applyFont="1" applyFill="1" applyBorder="1" applyAlignment="1">
      <alignment vertical="center"/>
    </xf>
    <xf numFmtId="0" fontId="40" fillId="6" borderId="29" xfId="0" applyFont="1" applyFill="1" applyBorder="1" applyAlignment="1"/>
    <xf numFmtId="0" fontId="40" fillId="6" borderId="32" xfId="0" applyFont="1" applyFill="1" applyBorder="1" applyAlignment="1"/>
    <xf numFmtId="0" fontId="23" fillId="5" borderId="3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BFE9"/>
      <color rgb="FF005FC8"/>
      <color rgb="FFADDFD1"/>
      <color rgb="FFE6E6E6"/>
      <color rgb="FFF2F2F2"/>
      <color rgb="FFFFE999"/>
      <color rgb="FFFFB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10" zoomScaleNormal="110" zoomScaleSheetLayoutView="100" workbookViewId="0">
      <selection sqref="A1:E1"/>
    </sheetView>
  </sheetViews>
  <sheetFormatPr defaultRowHeight="14.4" x14ac:dyDescent="0.3"/>
  <cols>
    <col min="1" max="1" width="30" customWidth="1"/>
    <col min="2" max="2" width="6.6640625" customWidth="1"/>
    <col min="3" max="4" width="13.88671875" customWidth="1"/>
    <col min="5" max="5" width="13.5546875" customWidth="1"/>
    <col min="6" max="6" width="13.33203125" customWidth="1"/>
    <col min="7" max="7" width="12.6640625" customWidth="1"/>
  </cols>
  <sheetData>
    <row r="1" spans="1:19" ht="66.599999999999994" customHeight="1" thickBot="1" x14ac:dyDescent="0.35">
      <c r="A1" s="188" t="s">
        <v>67</v>
      </c>
      <c r="B1" s="189"/>
      <c r="C1" s="190"/>
      <c r="D1" s="190"/>
      <c r="E1" s="191"/>
      <c r="F1" s="162"/>
      <c r="G1" s="160"/>
      <c r="H1" s="161"/>
      <c r="I1" s="161"/>
    </row>
    <row r="2" spans="1:19" ht="35.1" customHeight="1" thickTop="1" thickBot="1" x14ac:dyDescent="0.35">
      <c r="A2" s="133" t="s">
        <v>2</v>
      </c>
      <c r="B2" s="192"/>
      <c r="C2" s="193"/>
      <c r="D2" s="193"/>
      <c r="E2" s="194"/>
      <c r="F2" s="182" t="s">
        <v>7</v>
      </c>
      <c r="G2" s="183"/>
      <c r="H2" s="184"/>
      <c r="I2" s="163"/>
    </row>
    <row r="3" spans="1:19" ht="35.1" customHeight="1" thickBot="1" x14ac:dyDescent="0.35">
      <c r="A3" s="133" t="s">
        <v>3</v>
      </c>
      <c r="B3" s="192"/>
      <c r="C3" s="193"/>
      <c r="D3" s="193"/>
      <c r="E3" s="194"/>
      <c r="F3" s="185"/>
      <c r="G3" s="186"/>
      <c r="H3" s="187"/>
      <c r="I3" s="163"/>
    </row>
    <row r="4" spans="1:19" ht="35.1" customHeight="1" thickBot="1" x14ac:dyDescent="0.35">
      <c r="A4" s="133" t="s">
        <v>6</v>
      </c>
      <c r="B4" s="192"/>
      <c r="C4" s="193"/>
      <c r="D4" s="193"/>
      <c r="E4" s="194"/>
      <c r="F4" s="185"/>
      <c r="G4" s="186"/>
      <c r="H4" s="187"/>
      <c r="I4" s="163"/>
    </row>
    <row r="5" spans="1:19" ht="16.2" thickBot="1" x14ac:dyDescent="0.35">
      <c r="A5" s="134"/>
      <c r="B5" s="178" t="s">
        <v>31</v>
      </c>
      <c r="C5" s="178"/>
      <c r="D5" s="143" t="s">
        <v>32</v>
      </c>
      <c r="E5" s="150" t="s">
        <v>33</v>
      </c>
      <c r="F5" s="179" t="s">
        <v>34</v>
      </c>
      <c r="G5" s="180"/>
      <c r="H5" s="181"/>
    </row>
    <row r="6" spans="1:19" ht="16.2" customHeight="1" thickBot="1" x14ac:dyDescent="0.35">
      <c r="A6" s="134" t="s">
        <v>35</v>
      </c>
      <c r="B6" s="176">
        <f>C19</f>
        <v>0</v>
      </c>
      <c r="C6" s="177"/>
      <c r="D6" s="144">
        <f>'ÅR 2'!C19</f>
        <v>0</v>
      </c>
      <c r="E6" s="142">
        <f>'ÅR 3'!C19</f>
        <v>0</v>
      </c>
      <c r="F6" s="173">
        <f>B6+D6+E6</f>
        <v>0</v>
      </c>
      <c r="G6" s="174"/>
      <c r="H6" s="175"/>
    </row>
    <row r="7" spans="1:19" ht="16.2" customHeight="1" thickBot="1" x14ac:dyDescent="0.35">
      <c r="A7" s="134" t="s">
        <v>36</v>
      </c>
      <c r="B7" s="176">
        <f>D19</f>
        <v>0</v>
      </c>
      <c r="C7" s="177"/>
      <c r="D7" s="144">
        <f>'ÅR 2'!D19</f>
        <v>0</v>
      </c>
      <c r="E7" s="142">
        <f>'ÅR 3'!D19</f>
        <v>0</v>
      </c>
      <c r="F7" s="173">
        <f>B7+D7+E7</f>
        <v>0</v>
      </c>
      <c r="G7" s="174"/>
      <c r="H7" s="175"/>
    </row>
    <row r="8" spans="1:19" s="1" customFormat="1" ht="40.799999999999997" thickTop="1" thickBot="1" x14ac:dyDescent="0.3">
      <c r="A8" s="126" t="s">
        <v>39</v>
      </c>
      <c r="B8" s="139"/>
      <c r="C8" s="140" t="s">
        <v>51</v>
      </c>
      <c r="D8" s="140" t="s">
        <v>50</v>
      </c>
      <c r="E8" s="141" t="s">
        <v>40</v>
      </c>
      <c r="F8" s="166" t="s">
        <v>56</v>
      </c>
      <c r="G8" s="166" t="s">
        <v>16</v>
      </c>
    </row>
    <row r="9" spans="1:19" s="1" customFormat="1" ht="27" customHeight="1" thickBot="1" x14ac:dyDescent="0.35">
      <c r="A9" s="132" t="s">
        <v>37</v>
      </c>
      <c r="B9" s="36"/>
      <c r="C9" s="60" t="s">
        <v>38</v>
      </c>
      <c r="D9" s="145" t="s">
        <v>38</v>
      </c>
      <c r="E9" s="145" t="s">
        <v>38</v>
      </c>
      <c r="F9" s="61"/>
      <c r="G9" s="29"/>
      <c r="L9"/>
      <c r="M9"/>
    </row>
    <row r="10" spans="1:19" ht="30.9" customHeight="1" thickBot="1" x14ac:dyDescent="0.35">
      <c r="A10" s="123" t="s">
        <v>10</v>
      </c>
      <c r="B10" s="27"/>
      <c r="C10" s="62">
        <v>0</v>
      </c>
      <c r="D10" s="146">
        <f>C10</f>
        <v>0</v>
      </c>
      <c r="E10" s="146">
        <v>0</v>
      </c>
      <c r="F10" s="63">
        <f t="shared" ref="F10:F18" si="0">D10-E10</f>
        <v>0</v>
      </c>
      <c r="G10" s="30" t="str">
        <f t="shared" ref="G10:G19" si="1">IF(AND(D10=0,E10=0)," ",E10/D10)</f>
        <v xml:space="preserve"> </v>
      </c>
      <c r="N10" s="1"/>
      <c r="O10" s="1"/>
      <c r="P10" s="1"/>
      <c r="Q10" s="1"/>
      <c r="R10" s="1"/>
      <c r="S10" s="1"/>
    </row>
    <row r="11" spans="1:19" ht="30.9" customHeight="1" thickBot="1" x14ac:dyDescent="0.35">
      <c r="A11" s="123" t="s">
        <v>11</v>
      </c>
      <c r="B11" s="27"/>
      <c r="C11" s="64">
        <v>0</v>
      </c>
      <c r="D11" s="147">
        <f t="shared" ref="D11:D18" si="2">C11</f>
        <v>0</v>
      </c>
      <c r="E11" s="147">
        <v>0</v>
      </c>
      <c r="F11" s="63">
        <f t="shared" si="0"/>
        <v>0</v>
      </c>
      <c r="G11" s="31" t="str">
        <f t="shared" si="1"/>
        <v xml:space="preserve"> </v>
      </c>
      <c r="N11" s="1"/>
      <c r="O11" s="1"/>
      <c r="P11" s="1"/>
    </row>
    <row r="12" spans="1:19" ht="30.9" customHeight="1" thickBot="1" x14ac:dyDescent="0.35">
      <c r="A12" s="123" t="s">
        <v>12</v>
      </c>
      <c r="B12" s="27"/>
      <c r="C12" s="64">
        <v>0</v>
      </c>
      <c r="D12" s="147">
        <f t="shared" si="2"/>
        <v>0</v>
      </c>
      <c r="E12" s="147">
        <v>0</v>
      </c>
      <c r="F12" s="63">
        <f t="shared" si="0"/>
        <v>0</v>
      </c>
      <c r="G12" s="31" t="str">
        <f t="shared" si="1"/>
        <v xml:space="preserve"> </v>
      </c>
      <c r="H12" s="28"/>
      <c r="J12" s="8"/>
    </row>
    <row r="13" spans="1:19" ht="30.9" customHeight="1" thickBot="1" x14ac:dyDescent="0.35">
      <c r="A13" s="123" t="s">
        <v>13</v>
      </c>
      <c r="B13" s="27"/>
      <c r="C13" s="64">
        <v>0</v>
      </c>
      <c r="D13" s="147">
        <f t="shared" si="2"/>
        <v>0</v>
      </c>
      <c r="E13" s="147">
        <v>0</v>
      </c>
      <c r="F13" s="63">
        <f t="shared" si="0"/>
        <v>0</v>
      </c>
      <c r="G13" s="31" t="str">
        <f t="shared" si="1"/>
        <v xml:space="preserve"> </v>
      </c>
      <c r="H13" s="28"/>
      <c r="L13" s="92"/>
    </row>
    <row r="14" spans="1:19" ht="30.9" customHeight="1" thickBot="1" x14ac:dyDescent="0.35">
      <c r="A14" s="123" t="s">
        <v>23</v>
      </c>
      <c r="B14" s="27"/>
      <c r="C14" s="64">
        <v>0</v>
      </c>
      <c r="D14" s="147">
        <f t="shared" si="2"/>
        <v>0</v>
      </c>
      <c r="E14" s="147">
        <v>0</v>
      </c>
      <c r="F14" s="63">
        <f t="shared" si="0"/>
        <v>0</v>
      </c>
      <c r="G14" s="31" t="str">
        <f t="shared" si="1"/>
        <v xml:space="preserve"> </v>
      </c>
      <c r="H14" s="28"/>
    </row>
    <row r="15" spans="1:19" ht="30.9" customHeight="1" thickBot="1" x14ac:dyDescent="0.35">
      <c r="A15" s="123" t="s">
        <v>14</v>
      </c>
      <c r="B15" s="33" t="str">
        <f>IF(AND(D15=0,D19=0)," ",D15/D19)</f>
        <v xml:space="preserve"> </v>
      </c>
      <c r="C15" s="65">
        <v>0</v>
      </c>
      <c r="D15" s="147">
        <f t="shared" si="2"/>
        <v>0</v>
      </c>
      <c r="E15" s="147">
        <v>0</v>
      </c>
      <c r="F15" s="63">
        <f t="shared" si="0"/>
        <v>0</v>
      </c>
      <c r="G15" s="31" t="str">
        <f t="shared" si="1"/>
        <v xml:space="preserve"> </v>
      </c>
      <c r="H15" s="28"/>
    </row>
    <row r="16" spans="1:19" ht="30.9" customHeight="1" thickBot="1" x14ac:dyDescent="0.35">
      <c r="A16" s="123" t="s">
        <v>15</v>
      </c>
      <c r="B16" s="27"/>
      <c r="C16" s="65">
        <v>0</v>
      </c>
      <c r="D16" s="147">
        <f t="shared" si="2"/>
        <v>0</v>
      </c>
      <c r="E16" s="148">
        <v>0</v>
      </c>
      <c r="F16" s="63">
        <f t="shared" si="0"/>
        <v>0</v>
      </c>
      <c r="G16" s="31" t="str">
        <f t="shared" si="1"/>
        <v xml:space="preserve"> </v>
      </c>
      <c r="H16" s="28"/>
    </row>
    <row r="17" spans="1:19" ht="31.5" customHeight="1" thickBot="1" x14ac:dyDescent="0.35">
      <c r="A17" s="123" t="s">
        <v>24</v>
      </c>
      <c r="B17" s="27"/>
      <c r="C17" s="65">
        <v>0</v>
      </c>
      <c r="D17" s="148">
        <f t="shared" si="2"/>
        <v>0</v>
      </c>
      <c r="E17" s="148">
        <v>0</v>
      </c>
      <c r="F17" s="66">
        <f t="shared" si="0"/>
        <v>0</v>
      </c>
      <c r="G17" s="47" t="str">
        <f t="shared" si="1"/>
        <v xml:space="preserve"> </v>
      </c>
      <c r="H17" s="28"/>
    </row>
    <row r="18" spans="1:19" ht="36" customHeight="1" thickBot="1" x14ac:dyDescent="0.35">
      <c r="A18" s="123" t="s">
        <v>64</v>
      </c>
      <c r="B18" s="27"/>
      <c r="C18" s="67">
        <v>0</v>
      </c>
      <c r="D18" s="149">
        <f t="shared" si="2"/>
        <v>0</v>
      </c>
      <c r="E18" s="149">
        <v>0</v>
      </c>
      <c r="F18" s="68">
        <f t="shared" si="0"/>
        <v>0</v>
      </c>
      <c r="G18" s="48" t="str">
        <f t="shared" si="1"/>
        <v xml:space="preserve"> </v>
      </c>
      <c r="H18" s="28"/>
    </row>
    <row r="19" spans="1:19" s="2" customFormat="1" ht="33.9" customHeight="1" thickBot="1" x14ac:dyDescent="0.35">
      <c r="A19" s="131" t="s">
        <v>41</v>
      </c>
      <c r="B19" s="10"/>
      <c r="C19" s="69">
        <f>SUM(C10:C18)</f>
        <v>0</v>
      </c>
      <c r="D19" s="70">
        <f>SUM(D10:D18)</f>
        <v>0</v>
      </c>
      <c r="E19" s="71">
        <f>SUM(E10:E18)</f>
        <v>0</v>
      </c>
      <c r="F19" s="72">
        <f>SUM(F10:F18)</f>
        <v>0</v>
      </c>
      <c r="G19" s="32" t="str">
        <f t="shared" si="1"/>
        <v xml:space="preserve"> </v>
      </c>
      <c r="H19" s="28"/>
      <c r="I19"/>
      <c r="J19"/>
      <c r="K19"/>
      <c r="L19"/>
      <c r="M19" s="23"/>
      <c r="N19"/>
      <c r="O19"/>
      <c r="P19"/>
      <c r="Q19"/>
      <c r="R19"/>
      <c r="S19"/>
    </row>
    <row r="20" spans="1:19" hidden="1" x14ac:dyDescent="0.3">
      <c r="C20" s="20"/>
      <c r="D20" s="20"/>
      <c r="F20" s="49">
        <f>D19-E19</f>
        <v>0</v>
      </c>
    </row>
    <row r="21" spans="1:19" ht="17.399999999999999" customHeight="1" x14ac:dyDescent="0.3">
      <c r="C21" s="20"/>
      <c r="D21" s="20"/>
    </row>
    <row r="23" spans="1:19" ht="54.6" customHeight="1" x14ac:dyDescent="0.3"/>
    <row r="26" spans="1:19" ht="25.5" customHeight="1" x14ac:dyDescent="0.3"/>
    <row r="27" spans="1:19" ht="24" customHeight="1" x14ac:dyDescent="0.3"/>
  </sheetData>
  <sheetProtection algorithmName="SHA-512" hashValue="T4c+iGLCKtHo8RdOghiq11an1g6H78Rukw+X9+bMMfgMYXYPGj2AbKkeKceHHuCBoSYvYHrD42Oue+VZIsrcMQ==" saltValue="LEpScoYpzMj3G/551V42XQ==" spinCount="100000" sheet="1" objects="1" scenarios="1"/>
  <mergeCells count="11">
    <mergeCell ref="F2:H4"/>
    <mergeCell ref="A1:E1"/>
    <mergeCell ref="B2:E2"/>
    <mergeCell ref="B3:E3"/>
    <mergeCell ref="B4:E4"/>
    <mergeCell ref="F6:H6"/>
    <mergeCell ref="B7:C7"/>
    <mergeCell ref="F7:H7"/>
    <mergeCell ref="B5:C5"/>
    <mergeCell ref="F5:H5"/>
    <mergeCell ref="B6:C6"/>
  </mergeCells>
  <pageMargins left="0.7" right="0.7" top="0.75" bottom="0.75" header="0.3" footer="0.3"/>
  <pageSetup paperSize="9" scale="44" orientation="portrait" r:id="rId1"/>
  <colBreaks count="1" manualBreakCount="1">
    <brk id="9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zoomScaleSheetLayoutView="100" workbookViewId="0">
      <selection sqref="A1:G1"/>
    </sheetView>
  </sheetViews>
  <sheetFormatPr defaultRowHeight="14.4" x14ac:dyDescent="0.3"/>
  <cols>
    <col min="1" max="1" width="30" customWidth="1"/>
    <col min="2" max="2" width="7.109375" customWidth="1"/>
    <col min="3" max="3" width="13.5546875" customWidth="1"/>
    <col min="4" max="5" width="13.88671875" customWidth="1"/>
    <col min="6" max="6" width="14.6640625" customWidth="1"/>
    <col min="7" max="7" width="12.88671875" customWidth="1"/>
    <col min="8" max="8" width="13.88671875" customWidth="1"/>
    <col min="9" max="10" width="13.33203125" customWidth="1"/>
    <col min="12" max="12" width="12.6640625" customWidth="1"/>
    <col min="13" max="13" width="9" customWidth="1"/>
    <col min="14" max="14" width="3.44140625" bestFit="1" customWidth="1"/>
    <col min="16" max="18" width="0" hidden="1" customWidth="1"/>
  </cols>
  <sheetData>
    <row r="1" spans="1:20" ht="72.599999999999994" customHeight="1" thickBot="1" x14ac:dyDescent="0.35">
      <c r="A1" s="188" t="s">
        <v>68</v>
      </c>
      <c r="B1" s="189"/>
      <c r="C1" s="189"/>
      <c r="D1" s="190"/>
      <c r="E1" s="190"/>
      <c r="F1" s="190"/>
      <c r="G1" s="190"/>
      <c r="I1" s="135"/>
    </row>
    <row r="2" spans="1:20" ht="35.1" customHeight="1" thickTop="1" thickBot="1" x14ac:dyDescent="0.35">
      <c r="A2" s="122" t="s">
        <v>2</v>
      </c>
      <c r="B2" s="195" t="str">
        <f>CONCATENATE('ÅR 1'!B2:E2)</f>
        <v/>
      </c>
      <c r="C2" s="196"/>
      <c r="D2" s="196"/>
      <c r="E2" s="196"/>
      <c r="F2" s="196"/>
      <c r="G2" s="197"/>
      <c r="H2" s="182" t="s">
        <v>7</v>
      </c>
      <c r="I2" s="205"/>
      <c r="J2" s="206"/>
    </row>
    <row r="3" spans="1:20" ht="35.1" customHeight="1" thickBot="1" x14ac:dyDescent="0.35">
      <c r="A3" s="122" t="s">
        <v>3</v>
      </c>
      <c r="B3" s="195" t="str">
        <f>CONCATENATE('ÅR 1'!B3:E3)</f>
        <v/>
      </c>
      <c r="C3" s="196"/>
      <c r="D3" s="196"/>
      <c r="E3" s="196"/>
      <c r="F3" s="196"/>
      <c r="G3" s="197"/>
      <c r="H3" s="207"/>
      <c r="I3" s="208"/>
      <c r="J3" s="209"/>
    </row>
    <row r="4" spans="1:20" ht="35.1" customHeight="1" thickBot="1" x14ac:dyDescent="0.35">
      <c r="A4" s="122" t="s">
        <v>4</v>
      </c>
      <c r="B4" s="195" t="str">
        <f>CONCATENATE('ÅR 1'!B4:E4)</f>
        <v/>
      </c>
      <c r="C4" s="196"/>
      <c r="D4" s="196"/>
      <c r="E4" s="196"/>
      <c r="F4" s="196"/>
      <c r="G4" s="197"/>
      <c r="H4" s="207"/>
      <c r="I4" s="208"/>
      <c r="J4" s="209"/>
    </row>
    <row r="5" spans="1:20" ht="16.2" thickBot="1" x14ac:dyDescent="0.35">
      <c r="A5" s="138"/>
      <c r="B5" s="178" t="s">
        <v>32</v>
      </c>
      <c r="C5" s="178"/>
      <c r="D5" s="199" t="s">
        <v>31</v>
      </c>
      <c r="E5" s="200"/>
      <c r="F5" s="199" t="s">
        <v>33</v>
      </c>
      <c r="G5" s="200"/>
      <c r="H5" s="179" t="s">
        <v>34</v>
      </c>
      <c r="I5" s="180"/>
      <c r="J5" s="181"/>
    </row>
    <row r="6" spans="1:20" ht="16.2" thickBot="1" x14ac:dyDescent="0.35">
      <c r="A6" s="138" t="s">
        <v>35</v>
      </c>
      <c r="B6" s="198">
        <f>C19</f>
        <v>0</v>
      </c>
      <c r="C6" s="178"/>
      <c r="D6" s="199">
        <f>'ÅR 1'!C19</f>
        <v>0</v>
      </c>
      <c r="E6" s="200"/>
      <c r="F6" s="199">
        <f>'ÅR 3'!C19</f>
        <v>0</v>
      </c>
      <c r="G6" s="200"/>
      <c r="H6" s="201">
        <f>B6+D6+F6</f>
        <v>0</v>
      </c>
      <c r="I6" s="202"/>
      <c r="J6" s="181"/>
    </row>
    <row r="7" spans="1:20" ht="16.2" thickBot="1" x14ac:dyDescent="0.35">
      <c r="A7" s="138" t="s">
        <v>36</v>
      </c>
      <c r="B7" s="198">
        <f>D19</f>
        <v>0</v>
      </c>
      <c r="C7" s="178"/>
      <c r="D7" s="199">
        <f>'ÅR 1'!D19</f>
        <v>0</v>
      </c>
      <c r="E7" s="200"/>
      <c r="F7" s="199">
        <f>'ÅR 3'!D19</f>
        <v>0</v>
      </c>
      <c r="G7" s="200"/>
      <c r="H7" s="201">
        <f>B7+D7+F7</f>
        <v>0</v>
      </c>
      <c r="I7" s="202"/>
      <c r="J7" s="181"/>
    </row>
    <row r="8" spans="1:20" s="1" customFormat="1" ht="67.2" thickTop="1" thickBot="1" x14ac:dyDescent="0.3">
      <c r="A8" s="126" t="s">
        <v>39</v>
      </c>
      <c r="B8" s="136"/>
      <c r="C8" s="128" t="s">
        <v>57</v>
      </c>
      <c r="D8" s="164" t="s">
        <v>58</v>
      </c>
      <c r="E8" s="168" t="s">
        <v>65</v>
      </c>
      <c r="F8" s="165" t="s">
        <v>47</v>
      </c>
      <c r="G8" s="164" t="s">
        <v>59</v>
      </c>
      <c r="H8" s="167" t="s">
        <v>44</v>
      </c>
      <c r="I8" s="166" t="s">
        <v>56</v>
      </c>
      <c r="J8" s="166" t="s">
        <v>16</v>
      </c>
    </row>
    <row r="9" spans="1:20" s="1" customFormat="1" ht="27.6" customHeight="1" thickBot="1" x14ac:dyDescent="0.35">
      <c r="A9" s="137" t="s">
        <v>37</v>
      </c>
      <c r="B9" s="36"/>
      <c r="C9" s="60" t="s">
        <v>38</v>
      </c>
      <c r="D9" s="145" t="s">
        <v>38</v>
      </c>
      <c r="E9" s="170" t="e">
        <f>IF(AND(P19&lt;=0.1,R19&gt;=0)," ",E19/R19)</f>
        <v>#DIV/0!</v>
      </c>
      <c r="F9" s="73"/>
      <c r="G9" s="145" t="s">
        <v>38</v>
      </c>
      <c r="H9" s="145" t="s">
        <v>38</v>
      </c>
      <c r="I9" s="74"/>
      <c r="J9" s="59"/>
      <c r="L9" s="203"/>
      <c r="M9" s="204"/>
      <c r="N9" s="204"/>
      <c r="O9" s="204"/>
      <c r="P9" s="204"/>
      <c r="Q9" s="204"/>
      <c r="R9" s="204"/>
      <c r="S9" s="204"/>
      <c r="T9" s="204"/>
    </row>
    <row r="10" spans="1:20" ht="30.9" customHeight="1" thickBot="1" x14ac:dyDescent="0.35">
      <c r="A10" s="124" t="s">
        <v>10</v>
      </c>
      <c r="B10" s="27"/>
      <c r="C10" s="75">
        <v>0</v>
      </c>
      <c r="D10" s="171">
        <f>C10</f>
        <v>0</v>
      </c>
      <c r="E10" s="88">
        <f>'ÅR 1'!F10</f>
        <v>0</v>
      </c>
      <c r="F10" s="76">
        <f>D10+E10</f>
        <v>0</v>
      </c>
      <c r="G10" s="153">
        <f>F10</f>
        <v>0</v>
      </c>
      <c r="H10" s="146">
        <v>0</v>
      </c>
      <c r="I10" s="63">
        <f t="shared" ref="I10:I17" si="0">G10-H10</f>
        <v>0</v>
      </c>
      <c r="J10" s="84" t="str">
        <f>IF(AND(G10=0,H10=0)," ",H10/G10)</f>
        <v xml:space="preserve"> </v>
      </c>
    </row>
    <row r="11" spans="1:20" ht="30.9" customHeight="1" thickBot="1" x14ac:dyDescent="0.35">
      <c r="A11" s="124" t="s">
        <v>11</v>
      </c>
      <c r="B11" s="27"/>
      <c r="C11" s="77">
        <v>0</v>
      </c>
      <c r="D11" s="171">
        <f>C11</f>
        <v>0</v>
      </c>
      <c r="E11" s="89">
        <f>'ÅR 1'!F11</f>
        <v>0</v>
      </c>
      <c r="F11" s="76">
        <f>D11+E11</f>
        <v>0</v>
      </c>
      <c r="G11" s="153">
        <f t="shared" ref="G11:G17" si="1">F11</f>
        <v>0</v>
      </c>
      <c r="H11" s="147">
        <v>0</v>
      </c>
      <c r="I11" s="63">
        <f t="shared" si="0"/>
        <v>0</v>
      </c>
      <c r="J11" s="31" t="str">
        <f>IF(AND(G11=0,H11=0)," ",H11/G11)</f>
        <v xml:space="preserve"> </v>
      </c>
    </row>
    <row r="12" spans="1:20" ht="30.9" customHeight="1" thickBot="1" x14ac:dyDescent="0.35">
      <c r="A12" s="124" t="s">
        <v>12</v>
      </c>
      <c r="B12" s="27"/>
      <c r="C12" s="77">
        <v>0</v>
      </c>
      <c r="D12" s="171">
        <f t="shared" ref="D12:D18" si="2">C12</f>
        <v>0</v>
      </c>
      <c r="E12" s="89">
        <f>'ÅR 1'!F12</f>
        <v>0</v>
      </c>
      <c r="F12" s="76">
        <f t="shared" ref="F12:F17" si="3">D12+E12</f>
        <v>0</v>
      </c>
      <c r="G12" s="153">
        <f t="shared" si="1"/>
        <v>0</v>
      </c>
      <c r="H12" s="147">
        <v>0</v>
      </c>
      <c r="I12" s="63">
        <f t="shared" si="0"/>
        <v>0</v>
      </c>
      <c r="J12" s="31" t="str">
        <f t="shared" ref="J12:J17" si="4">IF(AND(G12=0,H12=0)," ",H12/G12)</f>
        <v xml:space="preserve"> </v>
      </c>
    </row>
    <row r="13" spans="1:20" ht="30.9" customHeight="1" thickBot="1" x14ac:dyDescent="0.35">
      <c r="A13" s="124" t="s">
        <v>13</v>
      </c>
      <c r="B13" s="27"/>
      <c r="C13" s="77">
        <v>0</v>
      </c>
      <c r="D13" s="171">
        <f t="shared" si="2"/>
        <v>0</v>
      </c>
      <c r="E13" s="89">
        <f>'ÅR 1'!F13</f>
        <v>0</v>
      </c>
      <c r="F13" s="76">
        <f t="shared" si="3"/>
        <v>0</v>
      </c>
      <c r="G13" s="153">
        <f t="shared" si="1"/>
        <v>0</v>
      </c>
      <c r="H13" s="147">
        <v>0</v>
      </c>
      <c r="I13" s="63">
        <f t="shared" si="0"/>
        <v>0</v>
      </c>
      <c r="J13" s="31" t="str">
        <f t="shared" si="4"/>
        <v xml:space="preserve"> </v>
      </c>
    </row>
    <row r="14" spans="1:20" ht="30.9" customHeight="1" thickBot="1" x14ac:dyDescent="0.35">
      <c r="A14" s="124" t="s">
        <v>9</v>
      </c>
      <c r="B14" s="27"/>
      <c r="C14" s="77">
        <v>0</v>
      </c>
      <c r="D14" s="171">
        <f t="shared" si="2"/>
        <v>0</v>
      </c>
      <c r="E14" s="89">
        <f>'ÅR 1'!F14</f>
        <v>0</v>
      </c>
      <c r="F14" s="76">
        <f t="shared" si="3"/>
        <v>0</v>
      </c>
      <c r="G14" s="153">
        <f t="shared" si="1"/>
        <v>0</v>
      </c>
      <c r="H14" s="147">
        <v>0</v>
      </c>
      <c r="I14" s="63">
        <f t="shared" si="0"/>
        <v>0</v>
      </c>
      <c r="J14" s="31" t="str">
        <f t="shared" si="4"/>
        <v xml:space="preserve"> </v>
      </c>
    </row>
    <row r="15" spans="1:20" ht="30.9" customHeight="1" thickBot="1" x14ac:dyDescent="0.35">
      <c r="A15" s="124" t="s">
        <v>14</v>
      </c>
      <c r="B15" s="33" t="str">
        <f>IF(AND(D15=0,D19=0)," ",D15/D19)</f>
        <v xml:space="preserve"> </v>
      </c>
      <c r="C15" s="77">
        <v>0</v>
      </c>
      <c r="D15" s="171">
        <f t="shared" si="2"/>
        <v>0</v>
      </c>
      <c r="E15" s="89">
        <f>'ÅR 1'!F15</f>
        <v>0</v>
      </c>
      <c r="F15" s="76">
        <f t="shared" si="3"/>
        <v>0</v>
      </c>
      <c r="G15" s="153">
        <f t="shared" si="1"/>
        <v>0</v>
      </c>
      <c r="H15" s="147">
        <v>0</v>
      </c>
      <c r="I15" s="63">
        <f t="shared" si="0"/>
        <v>0</v>
      </c>
      <c r="J15" s="31" t="str">
        <f t="shared" si="4"/>
        <v xml:space="preserve"> </v>
      </c>
    </row>
    <row r="16" spans="1:20" ht="30.9" customHeight="1" thickBot="1" x14ac:dyDescent="0.35">
      <c r="A16" s="124" t="s">
        <v>15</v>
      </c>
      <c r="B16" s="27"/>
      <c r="C16" s="77">
        <v>0</v>
      </c>
      <c r="D16" s="171">
        <f t="shared" si="2"/>
        <v>0</v>
      </c>
      <c r="E16" s="89">
        <f>'ÅR 1'!F16</f>
        <v>0</v>
      </c>
      <c r="F16" s="76">
        <f t="shared" si="3"/>
        <v>0</v>
      </c>
      <c r="G16" s="153">
        <f t="shared" si="1"/>
        <v>0</v>
      </c>
      <c r="H16" s="147">
        <v>0</v>
      </c>
      <c r="I16" s="63">
        <f t="shared" si="0"/>
        <v>0</v>
      </c>
      <c r="J16" s="31" t="str">
        <f t="shared" si="4"/>
        <v xml:space="preserve"> </v>
      </c>
    </row>
    <row r="17" spans="1:18" ht="30.9" customHeight="1" thickBot="1" x14ac:dyDescent="0.35">
      <c r="A17" s="124" t="s">
        <v>24</v>
      </c>
      <c r="B17" s="27"/>
      <c r="C17" s="78">
        <v>0</v>
      </c>
      <c r="D17" s="172">
        <f t="shared" si="2"/>
        <v>0</v>
      </c>
      <c r="E17" s="90">
        <f>'ÅR 1'!F17</f>
        <v>0</v>
      </c>
      <c r="F17" s="79">
        <f t="shared" si="3"/>
        <v>0</v>
      </c>
      <c r="G17" s="156">
        <f t="shared" si="1"/>
        <v>0</v>
      </c>
      <c r="H17" s="148">
        <v>0</v>
      </c>
      <c r="I17" s="80">
        <f t="shared" si="0"/>
        <v>0</v>
      </c>
      <c r="J17" s="47" t="str">
        <f t="shared" si="4"/>
        <v xml:space="preserve"> </v>
      </c>
      <c r="N17" s="45"/>
    </row>
    <row r="18" spans="1:18" ht="30.9" customHeight="1" thickBot="1" x14ac:dyDescent="0.35">
      <c r="A18" s="124" t="s">
        <v>64</v>
      </c>
      <c r="B18" s="27"/>
      <c r="C18" s="81">
        <v>0</v>
      </c>
      <c r="D18" s="172">
        <f t="shared" si="2"/>
        <v>0</v>
      </c>
      <c r="E18" s="91">
        <f>'ÅR 1'!F18</f>
        <v>0</v>
      </c>
      <c r="F18" s="82">
        <f t="shared" ref="F18" si="5">D18+E18</f>
        <v>0</v>
      </c>
      <c r="G18" s="158">
        <f t="shared" ref="G18" si="6">F18</f>
        <v>0</v>
      </c>
      <c r="H18" s="159">
        <v>0</v>
      </c>
      <c r="I18" s="83">
        <f t="shared" ref="I18" si="7">G18-H18</f>
        <v>0</v>
      </c>
      <c r="J18" s="85" t="str">
        <f t="shared" ref="J18" si="8">IF(AND(G18=0,H18=0)," ",H18/G18)</f>
        <v xml:space="preserve"> </v>
      </c>
      <c r="N18" s="45"/>
    </row>
    <row r="19" spans="1:18" ht="33.9" customHeight="1" thickTop="1" thickBot="1" x14ac:dyDescent="0.35">
      <c r="A19" s="131" t="s">
        <v>46</v>
      </c>
      <c r="B19" s="10"/>
      <c r="C19" s="37">
        <f t="shared" ref="C19:H19" si="9">SUM(C10:C18)</f>
        <v>0</v>
      </c>
      <c r="D19" s="37">
        <f t="shared" si="9"/>
        <v>0</v>
      </c>
      <c r="E19" s="37">
        <f t="shared" si="9"/>
        <v>0</v>
      </c>
      <c r="F19" s="37">
        <f t="shared" si="9"/>
        <v>0</v>
      </c>
      <c r="G19" s="37">
        <f t="shared" si="9"/>
        <v>0</v>
      </c>
      <c r="H19" s="34">
        <f t="shared" si="9"/>
        <v>0</v>
      </c>
      <c r="I19" s="86">
        <f>SUM(I8:I18)</f>
        <v>0</v>
      </c>
      <c r="J19" s="87" t="str">
        <f>IF(AND(G19=0,H19=0)," ",H19/G19)</f>
        <v xml:space="preserve"> </v>
      </c>
      <c r="K19" s="9"/>
      <c r="P19" s="50" t="e">
        <f>'ÅR 1'!F19/'ÅR 1'!D19</f>
        <v>#DIV/0!</v>
      </c>
      <c r="Q19" s="53"/>
      <c r="R19" s="53">
        <f>'ÅR 1'!D19</f>
        <v>0</v>
      </c>
    </row>
    <row r="20" spans="1:18" s="2" customFormat="1" x14ac:dyDescent="0.3">
      <c r="A20" s="4"/>
      <c r="B20" s="25"/>
      <c r="C20" s="21"/>
      <c r="D20" s="22"/>
      <c r="E20" s="22"/>
      <c r="F20" s="21"/>
      <c r="G20" s="21"/>
      <c r="H20" s="21"/>
      <c r="I20" s="9"/>
      <c r="J20" s="9"/>
      <c r="K20" s="9"/>
      <c r="N20"/>
    </row>
    <row r="21" spans="1:18" x14ac:dyDescent="0.3">
      <c r="A21" s="16"/>
      <c r="B21" s="16"/>
      <c r="D21" s="46"/>
      <c r="E21" s="14"/>
      <c r="F21" s="42"/>
      <c r="G21" s="42"/>
      <c r="H21" s="43"/>
      <c r="I21" s="44"/>
      <c r="J21" s="9"/>
      <c r="K21" s="11"/>
      <c r="L21" s="11"/>
      <c r="M21" s="11"/>
      <c r="N21" s="11"/>
      <c r="O21" s="11"/>
      <c r="P21" s="11"/>
      <c r="Q21" s="11"/>
    </row>
    <row r="22" spans="1:18" x14ac:dyDescent="0.3">
      <c r="A22" s="15"/>
      <c r="B22" s="15"/>
      <c r="C22" s="15"/>
      <c r="D22" s="15"/>
      <c r="H22" s="9"/>
      <c r="I22" s="9"/>
      <c r="J22" s="9"/>
      <c r="K22" s="11"/>
      <c r="L22" s="11"/>
      <c r="M22" s="11"/>
      <c r="N22" s="11"/>
      <c r="O22" s="11"/>
      <c r="P22" s="11"/>
      <c r="Q22" s="11"/>
    </row>
    <row r="23" spans="1:18" x14ac:dyDescent="0.3">
      <c r="A23" s="15"/>
      <c r="B23" s="15"/>
      <c r="C23" s="15"/>
      <c r="D23" s="15"/>
      <c r="H23" s="9"/>
      <c r="I23" s="9"/>
      <c r="J23" s="9"/>
      <c r="K23" s="11"/>
      <c r="L23" s="11"/>
      <c r="M23" s="11"/>
      <c r="O23" s="11"/>
      <c r="P23" s="11"/>
      <c r="Q23" s="11"/>
    </row>
    <row r="24" spans="1:18" x14ac:dyDescent="0.3">
      <c r="A24" s="15"/>
      <c r="B24" s="15"/>
      <c r="C24" s="15"/>
      <c r="D24" s="15"/>
      <c r="H24" s="9"/>
      <c r="I24" s="9"/>
      <c r="J24" s="12"/>
      <c r="K24" s="11"/>
      <c r="L24" s="11"/>
      <c r="M24" s="11"/>
      <c r="N24" s="11"/>
      <c r="O24" s="11"/>
      <c r="P24" s="11"/>
      <c r="Q24" s="11"/>
    </row>
    <row r="25" spans="1:18" x14ac:dyDescent="0.3">
      <c r="A25" s="15"/>
      <c r="B25" s="15"/>
      <c r="C25" s="15"/>
      <c r="D25" s="15"/>
      <c r="H25" s="11"/>
      <c r="I25" s="11"/>
      <c r="J25" s="11"/>
      <c r="K25" s="11"/>
      <c r="L25" s="11"/>
      <c r="M25" s="11"/>
      <c r="N25" s="19"/>
      <c r="O25" s="11"/>
      <c r="P25" s="11"/>
      <c r="Q25" s="11"/>
    </row>
    <row r="26" spans="1:18" x14ac:dyDescent="0.3">
      <c r="A26" s="15"/>
      <c r="B26" s="15"/>
      <c r="C26" s="15"/>
      <c r="D26" s="15"/>
      <c r="E26" s="5"/>
      <c r="H26" s="11"/>
      <c r="I26" s="11"/>
      <c r="J26" s="13"/>
      <c r="K26" s="11"/>
      <c r="L26" s="11"/>
      <c r="M26" s="11"/>
      <c r="N26" s="11"/>
      <c r="O26" s="11"/>
      <c r="P26" s="11"/>
      <c r="Q26" s="11"/>
    </row>
    <row r="27" spans="1:18" x14ac:dyDescent="0.3">
      <c r="A27" s="15"/>
      <c r="B27" s="15"/>
      <c r="C27" s="15"/>
      <c r="D27" s="15"/>
    </row>
  </sheetData>
  <sheetProtection algorithmName="SHA-512" hashValue="KzGf67D6sPzWqUr46w9GAecH102sjP7EbgCqexQU7g8+Xl6Jb+yDR7oXAQvPy8smm0otKu948pEGqTI6f4R0bg==" saltValue="dcLqDgk2Esy6zpZRbqwUsA==" spinCount="100000" sheet="1" objects="1" scenarios="1"/>
  <mergeCells count="18">
    <mergeCell ref="H7:J7"/>
    <mergeCell ref="L9:T9"/>
    <mergeCell ref="H2:J4"/>
    <mergeCell ref="H5:J5"/>
    <mergeCell ref="H6:J6"/>
    <mergeCell ref="A1:G1"/>
    <mergeCell ref="B2:G2"/>
    <mergeCell ref="B3:G3"/>
    <mergeCell ref="B4:G4"/>
    <mergeCell ref="B7:C7"/>
    <mergeCell ref="B5:C5"/>
    <mergeCell ref="D5:E5"/>
    <mergeCell ref="F5:G5"/>
    <mergeCell ref="B6:C6"/>
    <mergeCell ref="D6:E6"/>
    <mergeCell ref="F6:G6"/>
    <mergeCell ref="D7:E7"/>
    <mergeCell ref="F7:G7"/>
  </mergeCells>
  <pageMargins left="0.7" right="0.7" top="0.75" bottom="0.75" header="0.3" footer="0.3"/>
  <pageSetup paperSize="9" scale="48" orientation="portrait" r:id="rId1"/>
  <colBreaks count="1" manualBreakCount="1">
    <brk id="15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90" zoomScaleNormal="90" zoomScaleSheetLayoutView="100" workbookViewId="0">
      <selection activeCell="G9" sqref="G9"/>
    </sheetView>
  </sheetViews>
  <sheetFormatPr defaultRowHeight="14.4" x14ac:dyDescent="0.3"/>
  <cols>
    <col min="1" max="1" width="30" customWidth="1"/>
    <col min="2" max="2" width="7.109375" customWidth="1"/>
    <col min="3" max="3" width="13.5546875" customWidth="1"/>
    <col min="4" max="5" width="13.88671875" customWidth="1"/>
    <col min="6" max="7" width="11.88671875" customWidth="1"/>
    <col min="8" max="8" width="13.88671875" customWidth="1"/>
    <col min="9" max="9" width="13.5546875" customWidth="1"/>
    <col min="10" max="10" width="12.88671875" customWidth="1"/>
    <col min="12" max="12" width="9.88671875" bestFit="1" customWidth="1"/>
    <col min="14" max="14" width="11.88671875" customWidth="1"/>
    <col min="16" max="18" width="0" hidden="1" customWidth="1"/>
  </cols>
  <sheetData>
    <row r="1" spans="1:10" ht="84.6" customHeight="1" thickBot="1" x14ac:dyDescent="0.45">
      <c r="A1" s="210" t="s">
        <v>69</v>
      </c>
      <c r="B1" s="211"/>
      <c r="C1" s="211"/>
      <c r="D1" s="212"/>
      <c r="E1" s="212"/>
      <c r="F1" s="212"/>
      <c r="G1" s="212"/>
    </row>
    <row r="2" spans="1:10" ht="35.1" customHeight="1" thickTop="1" thickBot="1" x14ac:dyDescent="0.35">
      <c r="A2" s="133" t="s">
        <v>2</v>
      </c>
      <c r="B2" s="195" t="str">
        <f>CONCATENATE('ÅR 1'!B2:E2)</f>
        <v/>
      </c>
      <c r="C2" s="196"/>
      <c r="D2" s="196"/>
      <c r="E2" s="196"/>
      <c r="F2" s="196"/>
      <c r="G2" s="197"/>
      <c r="H2" s="182" t="s">
        <v>7</v>
      </c>
      <c r="I2" s="205"/>
      <c r="J2" s="206"/>
    </row>
    <row r="3" spans="1:10" ht="35.1" customHeight="1" thickBot="1" x14ac:dyDescent="0.35">
      <c r="A3" s="133" t="s">
        <v>3</v>
      </c>
      <c r="B3" s="213" t="str">
        <f>CONCATENATE('ÅR 1'!B3:E3)</f>
        <v/>
      </c>
      <c r="C3" s="214"/>
      <c r="D3" s="214"/>
      <c r="E3" s="214"/>
      <c r="F3" s="214"/>
      <c r="G3" s="215"/>
      <c r="H3" s="207"/>
      <c r="I3" s="208"/>
      <c r="J3" s="209"/>
    </row>
    <row r="4" spans="1:10" ht="35.1" customHeight="1" thickBot="1" x14ac:dyDescent="0.35">
      <c r="A4" s="133" t="s">
        <v>4</v>
      </c>
      <c r="B4" s="213" t="str">
        <f>CONCATENATE('ÅR 1'!B4:E4)</f>
        <v/>
      </c>
      <c r="C4" s="214"/>
      <c r="D4" s="214"/>
      <c r="E4" s="214"/>
      <c r="F4" s="214"/>
      <c r="G4" s="215"/>
      <c r="H4" s="207"/>
      <c r="I4" s="208"/>
      <c r="J4" s="209"/>
    </row>
    <row r="5" spans="1:10" ht="16.2" thickBot="1" x14ac:dyDescent="0.35">
      <c r="A5" s="134"/>
      <c r="B5" s="178" t="s">
        <v>33</v>
      </c>
      <c r="C5" s="178"/>
      <c r="D5" s="216" t="s">
        <v>32</v>
      </c>
      <c r="E5" s="216"/>
      <c r="F5" s="216" t="s">
        <v>31</v>
      </c>
      <c r="G5" s="216"/>
      <c r="H5" s="179" t="s">
        <v>34</v>
      </c>
      <c r="I5" s="180"/>
      <c r="J5" s="181"/>
    </row>
    <row r="6" spans="1:10" ht="16.2" thickBot="1" x14ac:dyDescent="0.35">
      <c r="A6" s="134" t="s">
        <v>35</v>
      </c>
      <c r="B6" s="198">
        <f>C19</f>
        <v>0</v>
      </c>
      <c r="C6" s="178"/>
      <c r="D6" s="199">
        <f>'ÅR 2'!C19</f>
        <v>0</v>
      </c>
      <c r="E6" s="200"/>
      <c r="F6" s="199">
        <f>'ÅR 1'!C19</f>
        <v>0</v>
      </c>
      <c r="G6" s="200"/>
      <c r="H6" s="201">
        <f>B6+D6+F6</f>
        <v>0</v>
      </c>
      <c r="I6" s="202"/>
      <c r="J6" s="181"/>
    </row>
    <row r="7" spans="1:10" ht="16.2" thickBot="1" x14ac:dyDescent="0.35">
      <c r="A7" s="134" t="s">
        <v>36</v>
      </c>
      <c r="B7" s="198">
        <f>D19</f>
        <v>0</v>
      </c>
      <c r="C7" s="178"/>
      <c r="D7" s="199">
        <f>'ÅR 2'!D19</f>
        <v>0</v>
      </c>
      <c r="E7" s="200"/>
      <c r="F7" s="199">
        <f>'ÅR 1'!D19</f>
        <v>0</v>
      </c>
      <c r="G7" s="200"/>
      <c r="H7" s="201">
        <f>B7+D7+F7</f>
        <v>0</v>
      </c>
      <c r="I7" s="202"/>
      <c r="J7" s="181"/>
    </row>
    <row r="8" spans="1:10" s="1" customFormat="1" ht="102" customHeight="1" thickTop="1" thickBot="1" x14ac:dyDescent="0.3">
      <c r="A8" s="126" t="s">
        <v>39</v>
      </c>
      <c r="B8" s="127"/>
      <c r="C8" s="128" t="s">
        <v>53</v>
      </c>
      <c r="D8" s="129" t="s">
        <v>52</v>
      </c>
      <c r="E8" s="129" t="s">
        <v>66</v>
      </c>
      <c r="F8" s="130" t="s">
        <v>54</v>
      </c>
      <c r="G8" s="129" t="s">
        <v>55</v>
      </c>
      <c r="H8" s="96" t="s">
        <v>45</v>
      </c>
      <c r="I8" s="169" t="s">
        <v>56</v>
      </c>
      <c r="J8" s="169" t="s">
        <v>16</v>
      </c>
    </row>
    <row r="9" spans="1:10" s="1" customFormat="1" ht="21.75" customHeight="1" thickBot="1" x14ac:dyDescent="0.35">
      <c r="A9" s="132" t="s">
        <v>37</v>
      </c>
      <c r="B9" s="18"/>
      <c r="C9" s="60" t="s">
        <v>38</v>
      </c>
      <c r="D9" s="145" t="s">
        <v>38</v>
      </c>
      <c r="E9" s="151" t="e">
        <f>IF(AND(P19&lt;=0.1,R19&gt;=0)," ",E19/R19)</f>
        <v>#DIV/0!</v>
      </c>
      <c r="F9" s="73"/>
      <c r="G9" s="145" t="s">
        <v>38</v>
      </c>
      <c r="H9" s="145" t="s">
        <v>38</v>
      </c>
      <c r="I9" s="74"/>
      <c r="J9" s="74"/>
    </row>
    <row r="10" spans="1:10" ht="30.9" customHeight="1" thickBot="1" x14ac:dyDescent="0.35">
      <c r="A10" s="123" t="s">
        <v>10</v>
      </c>
      <c r="B10" s="26"/>
      <c r="C10" s="75">
        <v>0</v>
      </c>
      <c r="D10" s="152">
        <f>C10</f>
        <v>0</v>
      </c>
      <c r="E10" s="102">
        <f>'ÅR 2'!I10</f>
        <v>0</v>
      </c>
      <c r="F10" s="76">
        <f>D10+E10</f>
        <v>0</v>
      </c>
      <c r="G10" s="153">
        <f>F10</f>
        <v>0</v>
      </c>
      <c r="H10" s="146">
        <v>0</v>
      </c>
      <c r="I10" s="63">
        <f t="shared" ref="I10:I17" si="0">G10-H10</f>
        <v>0</v>
      </c>
      <c r="J10" s="97" t="str">
        <f>IF(AND(G10=0,H10=0)," ",H10/G10)</f>
        <v xml:space="preserve"> </v>
      </c>
    </row>
    <row r="11" spans="1:10" ht="30.9" customHeight="1" thickBot="1" x14ac:dyDescent="0.35">
      <c r="A11" s="123" t="s">
        <v>11</v>
      </c>
      <c r="B11" s="27"/>
      <c r="C11" s="77">
        <v>0</v>
      </c>
      <c r="D11" s="154">
        <f>C11</f>
        <v>0</v>
      </c>
      <c r="E11" s="102">
        <f>'ÅR 2'!I11</f>
        <v>0</v>
      </c>
      <c r="F11" s="76">
        <f t="shared" ref="F11:F17" si="1">D11+E11</f>
        <v>0</v>
      </c>
      <c r="G11" s="153">
        <f t="shared" ref="G11:G17" si="2">F11</f>
        <v>0</v>
      </c>
      <c r="H11" s="147">
        <v>0</v>
      </c>
      <c r="I11" s="63">
        <f t="shared" si="0"/>
        <v>0</v>
      </c>
      <c r="J11" s="98" t="str">
        <f>IF(AND(G11=0,H11=0)," ",H11/G11)</f>
        <v xml:space="preserve"> </v>
      </c>
    </row>
    <row r="12" spans="1:10" ht="30.9" customHeight="1" thickBot="1" x14ac:dyDescent="0.35">
      <c r="A12" s="123" t="s">
        <v>12</v>
      </c>
      <c r="B12" s="27"/>
      <c r="C12" s="77">
        <v>0</v>
      </c>
      <c r="D12" s="154">
        <f t="shared" ref="D12:D17" si="3">C12</f>
        <v>0</v>
      </c>
      <c r="E12" s="102">
        <f>'ÅR 2'!I12</f>
        <v>0</v>
      </c>
      <c r="F12" s="76">
        <f t="shared" si="1"/>
        <v>0</v>
      </c>
      <c r="G12" s="153">
        <f t="shared" si="2"/>
        <v>0</v>
      </c>
      <c r="H12" s="147">
        <v>0</v>
      </c>
      <c r="I12" s="63">
        <f t="shared" si="0"/>
        <v>0</v>
      </c>
      <c r="J12" s="98" t="str">
        <f t="shared" ref="J12:J17" si="4">IF(AND(G12=0,H12=0)," ",H12/G12)</f>
        <v xml:space="preserve"> </v>
      </c>
    </row>
    <row r="13" spans="1:10" ht="30.9" customHeight="1" thickBot="1" x14ac:dyDescent="0.35">
      <c r="A13" s="123" t="s">
        <v>13</v>
      </c>
      <c r="B13" s="27"/>
      <c r="C13" s="77">
        <v>0</v>
      </c>
      <c r="D13" s="154">
        <f t="shared" si="3"/>
        <v>0</v>
      </c>
      <c r="E13" s="102">
        <f>'ÅR 2'!I13</f>
        <v>0</v>
      </c>
      <c r="F13" s="76">
        <f t="shared" si="1"/>
        <v>0</v>
      </c>
      <c r="G13" s="153">
        <f t="shared" si="2"/>
        <v>0</v>
      </c>
      <c r="H13" s="147">
        <v>0</v>
      </c>
      <c r="I13" s="63">
        <f t="shared" si="0"/>
        <v>0</v>
      </c>
      <c r="J13" s="98" t="str">
        <f t="shared" si="4"/>
        <v xml:space="preserve"> </v>
      </c>
    </row>
    <row r="14" spans="1:10" ht="30.9" customHeight="1" thickBot="1" x14ac:dyDescent="0.35">
      <c r="A14" s="123" t="s">
        <v>9</v>
      </c>
      <c r="B14" s="27"/>
      <c r="C14" s="77">
        <v>0</v>
      </c>
      <c r="D14" s="154">
        <f t="shared" si="3"/>
        <v>0</v>
      </c>
      <c r="E14" s="102">
        <f>'ÅR 2'!I14</f>
        <v>0</v>
      </c>
      <c r="F14" s="76">
        <f t="shared" si="1"/>
        <v>0</v>
      </c>
      <c r="G14" s="153">
        <f t="shared" si="2"/>
        <v>0</v>
      </c>
      <c r="H14" s="147">
        <v>0</v>
      </c>
      <c r="I14" s="63">
        <f t="shared" si="0"/>
        <v>0</v>
      </c>
      <c r="J14" s="98" t="str">
        <f t="shared" si="4"/>
        <v xml:space="preserve"> </v>
      </c>
    </row>
    <row r="15" spans="1:10" ht="30.9" customHeight="1" thickBot="1" x14ac:dyDescent="0.35">
      <c r="A15" s="123" t="s">
        <v>14</v>
      </c>
      <c r="B15" s="33" t="str">
        <f>IF(AND(D15=0,D19=0)," ",D15/D19)</f>
        <v xml:space="preserve"> </v>
      </c>
      <c r="C15" s="77">
        <v>0</v>
      </c>
      <c r="D15" s="154">
        <f t="shared" si="3"/>
        <v>0</v>
      </c>
      <c r="E15" s="102">
        <f>'ÅR 2'!I15</f>
        <v>0</v>
      </c>
      <c r="F15" s="76">
        <f t="shared" si="1"/>
        <v>0</v>
      </c>
      <c r="G15" s="153">
        <f t="shared" si="2"/>
        <v>0</v>
      </c>
      <c r="H15" s="147">
        <v>0</v>
      </c>
      <c r="I15" s="63">
        <f t="shared" si="0"/>
        <v>0</v>
      </c>
      <c r="J15" s="98" t="str">
        <f t="shared" si="4"/>
        <v xml:space="preserve"> </v>
      </c>
    </row>
    <row r="16" spans="1:10" ht="30.9" customHeight="1" thickBot="1" x14ac:dyDescent="0.35">
      <c r="A16" s="123" t="s">
        <v>15</v>
      </c>
      <c r="B16" s="27"/>
      <c r="C16" s="77">
        <v>0</v>
      </c>
      <c r="D16" s="154">
        <f t="shared" si="3"/>
        <v>0</v>
      </c>
      <c r="E16" s="102">
        <f>'ÅR 2'!I16</f>
        <v>0</v>
      </c>
      <c r="F16" s="76">
        <f t="shared" si="1"/>
        <v>0</v>
      </c>
      <c r="G16" s="153">
        <f t="shared" si="2"/>
        <v>0</v>
      </c>
      <c r="H16" s="147">
        <v>0</v>
      </c>
      <c r="I16" s="63">
        <f t="shared" si="0"/>
        <v>0</v>
      </c>
      <c r="J16" s="98" t="str">
        <f t="shared" si="4"/>
        <v xml:space="preserve"> </v>
      </c>
    </row>
    <row r="17" spans="1:18" ht="30.9" customHeight="1" thickBot="1" x14ac:dyDescent="0.35">
      <c r="A17" s="123" t="s">
        <v>24</v>
      </c>
      <c r="B17" s="27"/>
      <c r="C17" s="78">
        <v>0</v>
      </c>
      <c r="D17" s="155">
        <f t="shared" si="3"/>
        <v>0</v>
      </c>
      <c r="E17" s="103">
        <f>'ÅR 2'!I17</f>
        <v>0</v>
      </c>
      <c r="F17" s="79">
        <f t="shared" si="1"/>
        <v>0</v>
      </c>
      <c r="G17" s="156">
        <f t="shared" si="2"/>
        <v>0</v>
      </c>
      <c r="H17" s="148">
        <v>0</v>
      </c>
      <c r="I17" s="80">
        <f t="shared" si="0"/>
        <v>0</v>
      </c>
      <c r="J17" s="99" t="str">
        <f t="shared" si="4"/>
        <v xml:space="preserve"> </v>
      </c>
    </row>
    <row r="18" spans="1:18" ht="30.9" customHeight="1" thickBot="1" x14ac:dyDescent="0.35">
      <c r="A18" s="123" t="s">
        <v>64</v>
      </c>
      <c r="B18" s="27"/>
      <c r="C18" s="81">
        <v>0</v>
      </c>
      <c r="D18" s="157">
        <f>C18</f>
        <v>0</v>
      </c>
      <c r="E18" s="91">
        <f>'ÅR 2'!I18</f>
        <v>0</v>
      </c>
      <c r="F18" s="82">
        <f t="shared" ref="F18" si="5">D18+E18</f>
        <v>0</v>
      </c>
      <c r="G18" s="158">
        <f t="shared" ref="G18" si="6">F18</f>
        <v>0</v>
      </c>
      <c r="H18" s="159">
        <v>0</v>
      </c>
      <c r="I18" s="83">
        <f t="shared" ref="I18" si="7">G18-H18</f>
        <v>0</v>
      </c>
      <c r="J18" s="100" t="str">
        <f t="shared" ref="J18" si="8">IF(AND(G18=0,H18=0)," ",H18/G18)</f>
        <v xml:space="preserve"> </v>
      </c>
    </row>
    <row r="19" spans="1:18" ht="33.9" customHeight="1" thickTop="1" thickBot="1" x14ac:dyDescent="0.35">
      <c r="A19" s="131" t="s">
        <v>42</v>
      </c>
      <c r="B19" s="10"/>
      <c r="C19" s="93">
        <f t="shared" ref="C19:H19" si="9">SUM(C10:C18)</f>
        <v>0</v>
      </c>
      <c r="D19" s="93">
        <f t="shared" si="9"/>
        <v>0</v>
      </c>
      <c r="E19" s="93">
        <f t="shared" si="9"/>
        <v>0</v>
      </c>
      <c r="F19" s="93">
        <f t="shared" si="9"/>
        <v>0</v>
      </c>
      <c r="G19" s="93">
        <f t="shared" si="9"/>
        <v>0</v>
      </c>
      <c r="H19" s="94">
        <f t="shared" si="9"/>
        <v>0</v>
      </c>
      <c r="I19" s="95">
        <f>SUM(I8:I18)</f>
        <v>0</v>
      </c>
      <c r="J19" s="101" t="str">
        <f>IF(AND(G19=0,H19=0)," ",H19/G19)</f>
        <v xml:space="preserve"> </v>
      </c>
      <c r="K19" s="9"/>
      <c r="P19" s="50" t="e">
        <f>'ÅR 2'!I19/'ÅR 2'!D19</f>
        <v>#DIV/0!</v>
      </c>
      <c r="Q19" s="51"/>
      <c r="R19" s="52">
        <f>'ÅR 2'!D19</f>
        <v>0</v>
      </c>
    </row>
    <row r="20" spans="1:18" s="2" customFormat="1" x14ac:dyDescent="0.3">
      <c r="A20" s="4"/>
      <c r="B20" s="25"/>
      <c r="C20" s="21"/>
      <c r="D20" s="22"/>
      <c r="E20" s="22"/>
      <c r="F20" s="21"/>
      <c r="G20" s="21"/>
      <c r="H20" s="21"/>
      <c r="I20" s="9"/>
      <c r="J20" s="9"/>
      <c r="K20" s="9"/>
      <c r="N20"/>
    </row>
    <row r="21" spans="1:18" x14ac:dyDescent="0.3">
      <c r="A21" s="16"/>
      <c r="B21" s="16"/>
      <c r="C21" s="14"/>
      <c r="D21" s="14"/>
      <c r="H21" s="9"/>
      <c r="I21" s="9"/>
      <c r="J21" s="9"/>
      <c r="K21" s="11"/>
      <c r="L21" s="11"/>
      <c r="M21" s="11"/>
      <c r="N21" s="11"/>
      <c r="O21" s="11"/>
      <c r="P21" s="11"/>
      <c r="Q21" s="11"/>
    </row>
    <row r="22" spans="1:18" x14ac:dyDescent="0.3">
      <c r="A22" s="15"/>
      <c r="B22" s="15"/>
      <c r="C22" s="15"/>
      <c r="D22" s="15"/>
      <c r="H22" s="9"/>
      <c r="I22" s="9"/>
      <c r="J22" s="9"/>
      <c r="K22" s="11"/>
      <c r="L22" s="11"/>
      <c r="M22" s="11"/>
      <c r="N22" s="11"/>
      <c r="O22" s="11"/>
      <c r="P22" s="11"/>
      <c r="Q22" s="11"/>
    </row>
    <row r="23" spans="1:18" x14ac:dyDescent="0.3">
      <c r="A23" s="15"/>
      <c r="B23" s="15"/>
      <c r="C23" s="15"/>
      <c r="D23" s="15"/>
      <c r="H23" s="9"/>
      <c r="I23" s="9"/>
      <c r="J23" s="9"/>
      <c r="K23" s="11"/>
      <c r="L23" s="11"/>
      <c r="M23" s="11"/>
      <c r="O23" s="11"/>
      <c r="P23" s="11"/>
      <c r="Q23" s="11"/>
    </row>
    <row r="24" spans="1:18" x14ac:dyDescent="0.3">
      <c r="A24" s="15"/>
      <c r="B24" s="15"/>
      <c r="C24" s="15"/>
      <c r="D24" s="15"/>
      <c r="H24" s="9"/>
      <c r="I24" s="9"/>
      <c r="J24" s="12"/>
      <c r="K24" s="11"/>
      <c r="L24" s="11"/>
      <c r="M24" s="11"/>
      <c r="N24" s="11"/>
      <c r="O24" s="11"/>
      <c r="P24" s="11"/>
      <c r="Q24" s="11"/>
    </row>
    <row r="25" spans="1:18" x14ac:dyDescent="0.3">
      <c r="A25" s="15"/>
      <c r="B25" s="15"/>
      <c r="C25" s="15"/>
      <c r="D25" s="15"/>
      <c r="H25" s="11"/>
      <c r="I25" s="11"/>
      <c r="J25" s="11"/>
      <c r="K25" s="11"/>
      <c r="L25" s="11"/>
      <c r="M25" s="11"/>
      <c r="N25" s="19"/>
      <c r="O25" s="11"/>
      <c r="P25" s="11"/>
      <c r="Q25" s="11"/>
    </row>
    <row r="26" spans="1:18" x14ac:dyDescent="0.3">
      <c r="A26" s="15"/>
      <c r="B26" s="15"/>
      <c r="C26" s="15"/>
      <c r="D26" s="15"/>
      <c r="E26" s="5"/>
      <c r="H26" s="11"/>
      <c r="I26" s="11"/>
      <c r="J26" s="13"/>
      <c r="K26" s="11"/>
      <c r="L26" s="11"/>
      <c r="M26" s="11"/>
      <c r="N26" s="11"/>
      <c r="O26" s="11"/>
      <c r="P26" s="11"/>
      <c r="Q26" s="11"/>
    </row>
    <row r="27" spans="1:18" x14ac:dyDescent="0.3">
      <c r="A27" s="15"/>
      <c r="B27" s="15"/>
      <c r="C27" s="15"/>
      <c r="D27" s="15"/>
    </row>
  </sheetData>
  <sheetProtection algorithmName="SHA-512" hashValue="NDWCaIwrG/KhgtEd+2reVo/qHvBuyGLSX8oB88s806exAOg2dHdYL1M66bvdraf4+yFgkzsMr4RsUnEDUZ8ctg==" saltValue="6aGdQVZRJyKWedchfxrWSw==" spinCount="100000" sheet="1" objects="1" scenarios="1"/>
  <mergeCells count="17">
    <mergeCell ref="H6:J6"/>
    <mergeCell ref="B7:C7"/>
    <mergeCell ref="D7:E7"/>
    <mergeCell ref="F7:G7"/>
    <mergeCell ref="H7:J7"/>
    <mergeCell ref="A1:G1"/>
    <mergeCell ref="H2:J4"/>
    <mergeCell ref="B2:G2"/>
    <mergeCell ref="B3:G3"/>
    <mergeCell ref="B4:G4"/>
    <mergeCell ref="B5:C5"/>
    <mergeCell ref="D5:E5"/>
    <mergeCell ref="F5:G5"/>
    <mergeCell ref="H5:J5"/>
    <mergeCell ref="B6:C6"/>
    <mergeCell ref="D6:E6"/>
    <mergeCell ref="F6:G6"/>
  </mergeCells>
  <pageMargins left="0.7" right="0.7" top="0.75" bottom="0.75" header="0.3" footer="0.3"/>
  <pageSetup paperSize="9" scale="48" orientation="portrait" r:id="rId1"/>
  <colBreaks count="1" manualBreakCount="1">
    <brk id="15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="90" zoomScaleNormal="90" zoomScaleSheetLayoutView="100" workbookViewId="0">
      <selection activeCell="B4" sqref="B4:I4"/>
    </sheetView>
  </sheetViews>
  <sheetFormatPr defaultRowHeight="14.4" x14ac:dyDescent="0.3"/>
  <cols>
    <col min="1" max="1" width="30" customWidth="1"/>
    <col min="2" max="7" width="11.88671875" customWidth="1"/>
    <col min="8" max="9" width="13.88671875" customWidth="1"/>
    <col min="10" max="10" width="13.109375" customWidth="1"/>
    <col min="11" max="11" width="14.5546875" customWidth="1"/>
    <col min="13" max="13" width="7.109375" hidden="1" customWidth="1"/>
    <col min="14" max="14" width="7.33203125" hidden="1" customWidth="1"/>
    <col min="15" max="15" width="8.6640625" hidden="1" customWidth="1"/>
    <col min="16" max="16" width="8.88671875" customWidth="1"/>
  </cols>
  <sheetData>
    <row r="1" spans="1:16" ht="54" customHeight="1" thickBot="1" x14ac:dyDescent="0.35">
      <c r="A1" s="188" t="s">
        <v>48</v>
      </c>
      <c r="B1" s="190"/>
      <c r="C1" s="190"/>
      <c r="D1" s="190"/>
      <c r="E1" s="190"/>
      <c r="F1" s="190"/>
      <c r="G1" s="190"/>
      <c r="H1" s="190"/>
      <c r="I1" s="191"/>
    </row>
    <row r="2" spans="1:16" ht="35.1" customHeight="1" thickBot="1" x14ac:dyDescent="0.35">
      <c r="A2" s="122" t="s">
        <v>2</v>
      </c>
      <c r="B2" s="214" t="str">
        <f>CONCATENATE('ÅR 1'!B2:E2)</f>
        <v/>
      </c>
      <c r="C2" s="214"/>
      <c r="D2" s="214"/>
      <c r="E2" s="214"/>
      <c r="F2" s="214"/>
      <c r="G2" s="214"/>
      <c r="H2" s="214"/>
      <c r="I2" s="232"/>
    </row>
    <row r="3" spans="1:16" ht="35.1" customHeight="1" thickBot="1" x14ac:dyDescent="0.35">
      <c r="A3" s="122" t="s">
        <v>3</v>
      </c>
      <c r="B3" s="214" t="str">
        <f>CONCATENATE('ÅR 1'!B3:E3)</f>
        <v/>
      </c>
      <c r="C3" s="214"/>
      <c r="D3" s="214"/>
      <c r="E3" s="214"/>
      <c r="F3" s="214"/>
      <c r="G3" s="214"/>
      <c r="H3" s="214"/>
      <c r="I3" s="232"/>
    </row>
    <row r="4" spans="1:16" ht="35.1" customHeight="1" thickBot="1" x14ac:dyDescent="0.35">
      <c r="A4" s="122" t="s">
        <v>4</v>
      </c>
      <c r="B4" s="214" t="str">
        <f>CONCATENATE('ÅR 1'!B4:E4)</f>
        <v/>
      </c>
      <c r="C4" s="214"/>
      <c r="D4" s="214"/>
      <c r="E4" s="214"/>
      <c r="F4" s="214"/>
      <c r="G4" s="214"/>
      <c r="H4" s="214"/>
      <c r="I4" s="232"/>
    </row>
    <row r="5" spans="1:16" s="1" customFormat="1" ht="49.5" customHeight="1" thickTop="1" thickBot="1" x14ac:dyDescent="0.3">
      <c r="A5" s="119" t="s">
        <v>0</v>
      </c>
      <c r="B5" s="120" t="s">
        <v>60</v>
      </c>
      <c r="C5" s="121" t="s">
        <v>43</v>
      </c>
      <c r="D5" s="120" t="s">
        <v>61</v>
      </c>
      <c r="E5" s="121" t="s">
        <v>44</v>
      </c>
      <c r="F5" s="120" t="s">
        <v>62</v>
      </c>
      <c r="G5" s="121" t="s">
        <v>45</v>
      </c>
      <c r="H5" s="104" t="s">
        <v>63</v>
      </c>
      <c r="I5" s="105" t="s">
        <v>8</v>
      </c>
      <c r="J5" s="106" t="s">
        <v>17</v>
      </c>
      <c r="K5" s="107" t="s">
        <v>16</v>
      </c>
    </row>
    <row r="6" spans="1:16" ht="30.9" customHeight="1" thickBot="1" x14ac:dyDescent="0.35">
      <c r="A6" s="123" t="s">
        <v>10</v>
      </c>
      <c r="B6" s="116">
        <f>'ÅR 1'!D10</f>
        <v>0</v>
      </c>
      <c r="C6" s="88">
        <f>'ÅR 1'!E10</f>
        <v>0</v>
      </c>
      <c r="D6" s="116">
        <f>'ÅR 2'!D10</f>
        <v>0</v>
      </c>
      <c r="E6" s="88">
        <f>'ÅR 2'!H10</f>
        <v>0</v>
      </c>
      <c r="F6" s="116">
        <f>'ÅR 3'!D10</f>
        <v>0</v>
      </c>
      <c r="G6" s="88">
        <f>'ÅR 3'!H10</f>
        <v>0</v>
      </c>
      <c r="H6" s="108">
        <f>B6+D6+F6</f>
        <v>0</v>
      </c>
      <c r="I6" s="108">
        <f>C6+E6+G6</f>
        <v>0</v>
      </c>
      <c r="J6" s="108">
        <f t="shared" ref="J6:J13" si="0">H6-I6</f>
        <v>0</v>
      </c>
      <c r="K6" s="109" t="str">
        <f>IF(AND(H6=0,I6=0)," ",I6/H6)</f>
        <v xml:space="preserve"> </v>
      </c>
    </row>
    <row r="7" spans="1:16" ht="30.9" customHeight="1" thickBot="1" x14ac:dyDescent="0.35">
      <c r="A7" s="123" t="s">
        <v>11</v>
      </c>
      <c r="B7" s="117">
        <f>'ÅR 1'!D11</f>
        <v>0</v>
      </c>
      <c r="C7" s="89">
        <f>'ÅR 1'!E11</f>
        <v>0</v>
      </c>
      <c r="D7" s="117">
        <f>'ÅR 2'!D11</f>
        <v>0</v>
      </c>
      <c r="E7" s="89">
        <f>'ÅR 2'!H11</f>
        <v>0</v>
      </c>
      <c r="F7" s="117">
        <f>'ÅR 3'!D11</f>
        <v>0</v>
      </c>
      <c r="G7" s="89">
        <f>'ÅR 3'!H11</f>
        <v>0</v>
      </c>
      <c r="H7" s="110">
        <f t="shared" ref="H7:H12" si="1">B7+D7+F7</f>
        <v>0</v>
      </c>
      <c r="I7" s="110">
        <f t="shared" ref="I7:I12" si="2">C7+E7+G7</f>
        <v>0</v>
      </c>
      <c r="J7" s="110">
        <f t="shared" si="0"/>
        <v>0</v>
      </c>
      <c r="K7" s="111" t="str">
        <f t="shared" ref="K7:K12" si="3">IF(AND(H7=0,I7=0)," ",I7/H7)</f>
        <v xml:space="preserve"> </v>
      </c>
    </row>
    <row r="8" spans="1:16" ht="30.9" customHeight="1" thickBot="1" x14ac:dyDescent="0.35">
      <c r="A8" s="123" t="s">
        <v>12</v>
      </c>
      <c r="B8" s="117">
        <f>'ÅR 1'!D12</f>
        <v>0</v>
      </c>
      <c r="C8" s="89">
        <f>'ÅR 1'!E12</f>
        <v>0</v>
      </c>
      <c r="D8" s="117">
        <f>'ÅR 2'!D12</f>
        <v>0</v>
      </c>
      <c r="E8" s="89">
        <f>'ÅR 2'!H12</f>
        <v>0</v>
      </c>
      <c r="F8" s="117">
        <f>'ÅR 3'!D12</f>
        <v>0</v>
      </c>
      <c r="G8" s="89">
        <f>'ÅR 3'!H12</f>
        <v>0</v>
      </c>
      <c r="H8" s="110">
        <f t="shared" si="1"/>
        <v>0</v>
      </c>
      <c r="I8" s="110">
        <f t="shared" si="2"/>
        <v>0</v>
      </c>
      <c r="J8" s="110">
        <f t="shared" si="0"/>
        <v>0</v>
      </c>
      <c r="K8" s="111" t="str">
        <f t="shared" si="3"/>
        <v xml:space="preserve"> </v>
      </c>
    </row>
    <row r="9" spans="1:16" ht="30.9" customHeight="1" thickBot="1" x14ac:dyDescent="0.35">
      <c r="A9" s="123" t="s">
        <v>13</v>
      </c>
      <c r="B9" s="117">
        <f>'ÅR 1'!D13</f>
        <v>0</v>
      </c>
      <c r="C9" s="89">
        <f>'ÅR 1'!E13</f>
        <v>0</v>
      </c>
      <c r="D9" s="117">
        <f>'ÅR 2'!D13</f>
        <v>0</v>
      </c>
      <c r="E9" s="89">
        <f>'ÅR 2'!H13</f>
        <v>0</v>
      </c>
      <c r="F9" s="117">
        <f>'ÅR 3'!D13</f>
        <v>0</v>
      </c>
      <c r="G9" s="89">
        <f>'ÅR 3'!H13</f>
        <v>0</v>
      </c>
      <c r="H9" s="110">
        <f t="shared" si="1"/>
        <v>0</v>
      </c>
      <c r="I9" s="110">
        <f t="shared" si="2"/>
        <v>0</v>
      </c>
      <c r="J9" s="110">
        <f t="shared" si="0"/>
        <v>0</v>
      </c>
      <c r="K9" s="111" t="str">
        <f t="shared" si="3"/>
        <v xml:space="preserve"> </v>
      </c>
      <c r="M9" s="54" t="s">
        <v>29</v>
      </c>
      <c r="N9" s="55" t="s">
        <v>27</v>
      </c>
      <c r="O9" s="55" t="s">
        <v>22</v>
      </c>
      <c r="P9" s="58"/>
    </row>
    <row r="10" spans="1:16" ht="30.9" customHeight="1" thickBot="1" x14ac:dyDescent="0.35">
      <c r="A10" s="123" t="s">
        <v>23</v>
      </c>
      <c r="B10" s="117">
        <f>'ÅR 1'!D14</f>
        <v>0</v>
      </c>
      <c r="C10" s="89">
        <f>'ÅR 1'!E14</f>
        <v>0</v>
      </c>
      <c r="D10" s="117">
        <f>'ÅR 2'!D14</f>
        <v>0</v>
      </c>
      <c r="E10" s="89">
        <f>'ÅR 2'!H14</f>
        <v>0</v>
      </c>
      <c r="F10" s="117">
        <f>'ÅR 3'!D14</f>
        <v>0</v>
      </c>
      <c r="G10" s="89">
        <f>'ÅR 3'!H14</f>
        <v>0</v>
      </c>
      <c r="H10" s="110">
        <f t="shared" si="1"/>
        <v>0</v>
      </c>
      <c r="I10" s="110">
        <f t="shared" si="2"/>
        <v>0</v>
      </c>
      <c r="J10" s="110">
        <f t="shared" si="0"/>
        <v>0</v>
      </c>
      <c r="K10" s="111" t="str">
        <f t="shared" si="3"/>
        <v xml:space="preserve"> </v>
      </c>
      <c r="M10" s="56">
        <f>'ÅR 1'!F19</f>
        <v>0</v>
      </c>
      <c r="N10" s="56">
        <f>'ÅR 1'!D19+'ÅR 2'!D19+'ÅR 3'!D19</f>
        <v>0</v>
      </c>
      <c r="O10" s="56">
        <f>'ÅR 3'!H19+'ÅR 2'!H19+'ÅR 1'!E19</f>
        <v>0</v>
      </c>
      <c r="P10" s="58"/>
    </row>
    <row r="11" spans="1:16" ht="30.9" customHeight="1" thickBot="1" x14ac:dyDescent="0.35">
      <c r="A11" s="124" t="s">
        <v>26</v>
      </c>
      <c r="B11" s="117">
        <f>'ÅR 1'!D15</f>
        <v>0</v>
      </c>
      <c r="C11" s="89">
        <f>'ÅR 1'!E15</f>
        <v>0</v>
      </c>
      <c r="D11" s="117">
        <f>'ÅR 2'!D15</f>
        <v>0</v>
      </c>
      <c r="E11" s="89">
        <f>'ÅR 2'!H15</f>
        <v>0</v>
      </c>
      <c r="F11" s="117">
        <f>'ÅR 3'!D15</f>
        <v>0</v>
      </c>
      <c r="G11" s="89">
        <f>'ÅR 3'!H15</f>
        <v>0</v>
      </c>
      <c r="H11" s="110">
        <f t="shared" si="1"/>
        <v>0</v>
      </c>
      <c r="I11" s="110">
        <f t="shared" si="2"/>
        <v>0</v>
      </c>
      <c r="J11" s="110">
        <f t="shared" si="0"/>
        <v>0</v>
      </c>
      <c r="K11" s="111" t="str">
        <f t="shared" si="3"/>
        <v xml:space="preserve"> </v>
      </c>
      <c r="M11" s="54" t="s">
        <v>30</v>
      </c>
      <c r="N11" s="56">
        <f>M10+N10</f>
        <v>0</v>
      </c>
      <c r="O11" s="56">
        <f>O10-N10</f>
        <v>0</v>
      </c>
      <c r="P11" s="58"/>
    </row>
    <row r="12" spans="1:16" ht="30.9" customHeight="1" thickBot="1" x14ac:dyDescent="0.35">
      <c r="A12" s="123" t="s">
        <v>25</v>
      </c>
      <c r="B12" s="117">
        <f>'ÅR 1'!D16</f>
        <v>0</v>
      </c>
      <c r="C12" s="89">
        <f>'ÅR 1'!E16</f>
        <v>0</v>
      </c>
      <c r="D12" s="117">
        <f>'ÅR 2'!D16</f>
        <v>0</v>
      </c>
      <c r="E12" s="89">
        <f>'ÅR 2'!H16</f>
        <v>0</v>
      </c>
      <c r="F12" s="117">
        <f>'ÅR 3'!D16</f>
        <v>0</v>
      </c>
      <c r="G12" s="89">
        <f>'ÅR 3'!H16</f>
        <v>0</v>
      </c>
      <c r="H12" s="110">
        <f t="shared" si="1"/>
        <v>0</v>
      </c>
      <c r="I12" s="110">
        <f t="shared" si="2"/>
        <v>0</v>
      </c>
      <c r="J12" s="110">
        <f t="shared" si="0"/>
        <v>0</v>
      </c>
      <c r="K12" s="111" t="str">
        <f t="shared" si="3"/>
        <v xml:space="preserve"> </v>
      </c>
      <c r="M12" s="56">
        <f>'ÅR 2'!I19</f>
        <v>0</v>
      </c>
      <c r="N12" s="56"/>
      <c r="O12" s="56">
        <f>N10-O10</f>
        <v>0</v>
      </c>
      <c r="P12" s="58"/>
    </row>
    <row r="13" spans="1:16" ht="28.65" customHeight="1" thickBot="1" x14ac:dyDescent="0.35">
      <c r="A13" s="123" t="s">
        <v>24</v>
      </c>
      <c r="B13" s="118">
        <f>'ÅR 1'!D17</f>
        <v>0</v>
      </c>
      <c r="C13" s="90">
        <f>'ÅR 1'!E17</f>
        <v>0</v>
      </c>
      <c r="D13" s="118">
        <f>'ÅR 2'!D17</f>
        <v>0</v>
      </c>
      <c r="E13" s="90">
        <f>'ÅR 2'!H17</f>
        <v>0</v>
      </c>
      <c r="F13" s="118">
        <f>'ÅR 3'!D17</f>
        <v>0</v>
      </c>
      <c r="G13" s="90">
        <f>'ÅR 3'!H17</f>
        <v>0</v>
      </c>
      <c r="H13" s="112">
        <f t="shared" ref="H13" si="4">B13+D13+F13</f>
        <v>0</v>
      </c>
      <c r="I13" s="112">
        <f t="shared" ref="I13" si="5">C13+E13+G13</f>
        <v>0</v>
      </c>
      <c r="J13" s="110">
        <f t="shared" si="0"/>
        <v>0</v>
      </c>
      <c r="K13" s="111" t="str">
        <f t="shared" ref="K13" si="6">IF(AND(H13=0,I13=0)," ",I13/H13)</f>
        <v xml:space="preserve"> </v>
      </c>
      <c r="M13" s="54" t="s">
        <v>28</v>
      </c>
      <c r="N13" s="56">
        <f>B15+D15+F15</f>
        <v>0</v>
      </c>
      <c r="O13" s="56">
        <f>C15+E15+G15</f>
        <v>0</v>
      </c>
      <c r="P13" s="58"/>
    </row>
    <row r="14" spans="1:16" ht="36" customHeight="1" thickBot="1" x14ac:dyDescent="0.35">
      <c r="A14" s="123" t="s">
        <v>64</v>
      </c>
      <c r="B14" s="118">
        <f>'ÅR 1'!D18</f>
        <v>0</v>
      </c>
      <c r="C14" s="90">
        <f>'ÅR 1'!E18</f>
        <v>0</v>
      </c>
      <c r="D14" s="118">
        <f>'ÅR 2'!D18</f>
        <v>0</v>
      </c>
      <c r="E14" s="90">
        <f>'ÅR 2'!H18</f>
        <v>0</v>
      </c>
      <c r="F14" s="118">
        <f>'ÅR 3'!D18</f>
        <v>0</v>
      </c>
      <c r="G14" s="90">
        <f>'ÅR 3'!H18</f>
        <v>0</v>
      </c>
      <c r="H14" s="112">
        <f t="shared" ref="H14" si="7">B14+D14+F14</f>
        <v>0</v>
      </c>
      <c r="I14" s="112">
        <f t="shared" ref="I14" si="8">C14+E14+G14</f>
        <v>0</v>
      </c>
      <c r="J14" s="79">
        <f t="shared" ref="J14" si="9">H14-I14</f>
        <v>0</v>
      </c>
      <c r="K14" s="113" t="str">
        <f t="shared" ref="K14" si="10">IF(AND(H14=0,I14=0)," ",I14/H14)</f>
        <v xml:space="preserve"> </v>
      </c>
      <c r="M14" s="56">
        <f>'ÅR 3'!I19</f>
        <v>0</v>
      </c>
      <c r="N14" s="58"/>
      <c r="O14" s="58"/>
      <c r="P14" s="58"/>
    </row>
    <row r="15" spans="1:16" s="3" customFormat="1" ht="33.9" customHeight="1" thickTop="1" thickBot="1" x14ac:dyDescent="0.35">
      <c r="A15" s="125" t="s">
        <v>1</v>
      </c>
      <c r="B15" s="114">
        <f>SUM(B6:B14)</f>
        <v>0</v>
      </c>
      <c r="C15" s="114">
        <f t="shared" ref="C15:D15" si="11">SUM(C6:C14)</f>
        <v>0</v>
      </c>
      <c r="D15" s="114">
        <f t="shared" si="11"/>
        <v>0</v>
      </c>
      <c r="E15" s="114">
        <f t="shared" ref="E15" si="12">SUM(E6:E14)</f>
        <v>0</v>
      </c>
      <c r="F15" s="114">
        <f t="shared" ref="F15" si="13">SUM(F6:F14)</f>
        <v>0</v>
      </c>
      <c r="G15" s="114">
        <f t="shared" ref="G15" si="14">SUM(G6:G14)</f>
        <v>0</v>
      </c>
      <c r="H15" s="114">
        <f t="shared" ref="H15" si="15">SUM(H6:H14)</f>
        <v>0</v>
      </c>
      <c r="I15" s="114">
        <f t="shared" ref="I15:J15" si="16">SUM(I6:I14)</f>
        <v>0</v>
      </c>
      <c r="J15" s="114">
        <f t="shared" si="16"/>
        <v>0</v>
      </c>
      <c r="K15" s="115" t="str">
        <f>IF(AND(H15=0,I15=0)," ",I15/H15)</f>
        <v xml:space="preserve"> </v>
      </c>
      <c r="M15" s="56">
        <f>M10+M12+M14</f>
        <v>0</v>
      </c>
      <c r="N15" s="57"/>
      <c r="O15" s="57"/>
      <c r="P15" s="57"/>
    </row>
    <row r="16" spans="1:16" s="3" customFormat="1" ht="33.9" customHeight="1" thickBot="1" x14ac:dyDescent="0.35">
      <c r="A16" s="6"/>
      <c r="I16" s="24"/>
    </row>
    <row r="17" spans="1:16" ht="24.75" customHeight="1" thickTop="1" thickBot="1" x14ac:dyDescent="0.35">
      <c r="A17" s="229" t="s">
        <v>49</v>
      </c>
      <c r="B17" s="230"/>
      <c r="C17" s="231"/>
      <c r="D17" s="35" t="str">
        <f>IF(O12&gt;1,O12,"")</f>
        <v/>
      </c>
      <c r="F17" s="39"/>
    </row>
    <row r="18" spans="1:16" ht="15" thickTop="1" x14ac:dyDescent="0.3">
      <c r="A18" s="217" t="s">
        <v>5</v>
      </c>
      <c r="B18" s="218"/>
      <c r="C18" s="219"/>
      <c r="D18" s="220"/>
    </row>
    <row r="19" spans="1:16" ht="15.75" customHeight="1" x14ac:dyDescent="0.3">
      <c r="A19" s="221"/>
      <c r="B19" s="222"/>
      <c r="C19" s="223"/>
      <c r="D19" s="224"/>
      <c r="G19" s="23"/>
    </row>
    <row r="20" spans="1:16" ht="42" customHeight="1" thickBot="1" x14ac:dyDescent="0.35">
      <c r="A20" s="225"/>
      <c r="B20" s="226"/>
      <c r="C20" s="227"/>
      <c r="D20" s="228"/>
      <c r="J20" s="41"/>
      <c r="K20" s="17"/>
      <c r="L20" s="17"/>
      <c r="M20" s="17"/>
      <c r="N20" s="17"/>
      <c r="O20" s="17"/>
      <c r="P20" s="17"/>
    </row>
    <row r="21" spans="1:16" ht="15" hidden="1" thickTop="1" x14ac:dyDescent="0.3">
      <c r="C21" s="40" t="s">
        <v>18</v>
      </c>
      <c r="D21" s="40"/>
      <c r="E21" s="40" t="s">
        <v>19</v>
      </c>
      <c r="F21" s="40"/>
      <c r="G21" s="40" t="s">
        <v>20</v>
      </c>
      <c r="H21" s="40" t="s">
        <v>21</v>
      </c>
    </row>
    <row r="22" spans="1:16" hidden="1" x14ac:dyDescent="0.3">
      <c r="B22" s="7"/>
      <c r="C22" s="40">
        <f>B15-C15</f>
        <v>0</v>
      </c>
      <c r="D22" s="38"/>
      <c r="E22" s="40">
        <f>D15-E15</f>
        <v>0</v>
      </c>
      <c r="F22" s="38"/>
      <c r="G22" s="40">
        <f>F15-G15</f>
        <v>0</v>
      </c>
      <c r="H22" s="40">
        <f>C22+E22+G22</f>
        <v>0</v>
      </c>
      <c r="J22" s="5"/>
    </row>
    <row r="23" spans="1:16" ht="15" thickTop="1" x14ac:dyDescent="0.3"/>
  </sheetData>
  <sheetProtection algorithmName="SHA-512" hashValue="rhudjGUFE36cVKBmHjnFr9BYPRtwFElxoyWQ52MLSHmUWFREQ5XcNd6UCJ+sSJ2gJytv/aur491JCMNwM5/bJA==" saltValue="P3kTZqY4P2W7Bp9A3Z1a8w==" spinCount="100000" sheet="1" objects="1" scenarios="1"/>
  <mergeCells count="6">
    <mergeCell ref="A18:D20"/>
    <mergeCell ref="A17:C17"/>
    <mergeCell ref="A1:I1"/>
    <mergeCell ref="B2:I2"/>
    <mergeCell ref="B3:I3"/>
    <mergeCell ref="B4:I4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ÅR 1</vt:lpstr>
      <vt:lpstr>ÅR 2</vt:lpstr>
      <vt:lpstr>ÅR 3</vt:lpstr>
      <vt:lpstr>Sammanställning</vt:lpstr>
      <vt:lpstr>Sammanställning!Utskriftsområde</vt:lpstr>
      <vt:lpstr>'ÅR 1'!Utskriftsområde</vt:lpstr>
      <vt:lpstr>'ÅR 2'!Utskriftsområde</vt:lpstr>
      <vt:lpstr>'ÅR 3'!Utskriftsområde</vt:lpstr>
    </vt:vector>
  </TitlesOfParts>
  <Company>FBA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Birgitta Vega Leyton</dc:creator>
  <cp:lastModifiedBy>Amanda Myrvik Olsson</cp:lastModifiedBy>
  <dcterms:created xsi:type="dcterms:W3CDTF">2020-03-20T12:39:25Z</dcterms:created>
  <dcterms:modified xsi:type="dcterms:W3CDTF">2020-06-16T10:25:13Z</dcterms:modified>
</cp:coreProperties>
</file>